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65386" windowWidth="9435" windowHeight="9420" activeTab="0"/>
  </bookViews>
  <sheets>
    <sheet name="2024" sheetId="1" r:id="rId1"/>
    <sheet name="2025-2026" sheetId="2" r:id="rId2"/>
  </sheets>
  <definedNames>
    <definedName name="_xlnm.Print_Titles" localSheetId="0">'2024'!$15:$16</definedName>
    <definedName name="_xlnm.Print_Titles" localSheetId="1">'2025-2026'!$11:$12</definedName>
    <definedName name="_xlnm.Print_Area" localSheetId="0">'2024'!$A$1:$F$154</definedName>
    <definedName name="_xlnm.Print_Area" localSheetId="1">'2025-2026'!$A$1:$G$99</definedName>
  </definedNames>
  <calcPr fullCalcOnLoad="1"/>
</workbook>
</file>

<file path=xl/sharedStrings.xml><?xml version="1.0" encoding="utf-8"?>
<sst xmlns="http://schemas.openxmlformats.org/spreadsheetml/2006/main" count="844" uniqueCount="145">
  <si>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</si>
  <si>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</si>
  <si>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</si>
  <si>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</si>
  <si>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</si>
  <si>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</si>
  <si>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</si>
  <si>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</si>
  <si>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</si>
  <si>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</si>
  <si>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</si>
  <si>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</si>
  <si>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</si>
  <si>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</si>
  <si>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</si>
  <si>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</si>
  <si>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</si>
  <si>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</si>
  <si>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</si>
  <si>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</si>
  <si>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</si>
  <si>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</si>
  <si>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</si>
  <si>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</si>
  <si>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</si>
  <si>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</si>
  <si>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</si>
  <si>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</si>
  <si>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</si>
  <si>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</si>
  <si>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</si>
  <si>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</si>
  <si>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</si>
  <si>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</si>
  <si>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</si>
  <si>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</si>
  <si>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</si>
  <si>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</si>
  <si>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</si>
  <si>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</si>
  <si>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</si>
  <si>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</si>
  <si>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</si>
  <si>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</si>
  <si>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</si>
  <si>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</si>
  <si>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</si>
  <si>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</si>
  <si>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</si>
  <si>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</si>
  <si>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</si>
  <si>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</si>
  <si>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</si>
  <si>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</si>
  <si>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</si>
  <si>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</si>
  <si>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</si>
  <si>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Диспансеризация муниципальных служащих</t>
  </si>
  <si>
    <t>Закупка товаров, работ и услуг для обеспечения государственных (муниципальных) нужд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</si>
  <si>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</si>
  <si>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99 0 00 2086 0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</si>
  <si>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</si>
  <si>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</si>
  <si>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 ОБРАЗОВАНИЙ</t>
  </si>
  <si>
    <t>14</t>
  </si>
  <si>
    <t>Прочие межбюджетные трансферты общего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</si>
  <si>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</si>
  <si>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</si>
  <si>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КУЛЬТУРА И КИНЕМАТОГРАФИЯ</t>
  </si>
  <si>
    <t>08</t>
  </si>
  <si>
    <t xml:space="preserve">Культура </t>
  </si>
  <si>
    <t>Таблица 2</t>
  </si>
  <si>
    <t xml:space="preserve">сельского поселения по целевым статьям (муниципальным программам  </t>
  </si>
  <si>
    <t xml:space="preserve">  и непрограммным направлениям деятельности),</t>
  </si>
  <si>
    <t>Мероприятия по программе развитие субъектов малого и среднего предпринимательства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</si>
  <si>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</si>
  <si>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</si>
  <si>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Муниципальная программа по использованию и охране земель на территории поселения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</si>
  <si>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</si>
  <si>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</si>
  <si>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</si>
  <si>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</si>
  <si>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</si>
  <si>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</si>
  <si>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99 0 00 0344 0</t>
  </si>
  <si>
    <t>Мероприятия в области коммунального хозяйства</t>
  </si>
  <si>
    <t>99 0 00 7505 0</t>
  </si>
  <si>
    <t>Коммунальное хозяйство</t>
  </si>
  <si>
    <t>Б2 0 00 0000 0</t>
  </si>
  <si>
    <t>99 0 00 9708 0</t>
  </si>
  <si>
    <t>Муниципальная программа "Развитие субъектов малого и среднего предпринимательства муниципального образования"</t>
  </si>
  <si>
    <t>02 0 00 0000 0</t>
  </si>
  <si>
    <t>02 0 00 7344 0</t>
  </si>
  <si>
    <t>Б1 0 00 7804 0</t>
  </si>
  <si>
    <t>Б2 0 00 7802 0</t>
  </si>
  <si>
    <t>01 0 00 0000 0</t>
  </si>
  <si>
    <t>01 0 00 0064 1</t>
  </si>
  <si>
    <t>Осуществление первичного воинского учета органами местного самоуправления поселений, муниципальных и городских округов</t>
  </si>
  <si>
    <t>2025 год</t>
  </si>
  <si>
    <t xml:space="preserve">на 2024 год </t>
  </si>
  <si>
    <t>Проведение выборов в представительные органы муниципального образования</t>
  </si>
  <si>
    <t>99 0 00 0201 0</t>
  </si>
  <si>
    <t>Обеспечение проведения выборов и референдумов</t>
  </si>
  <si>
    <t>07</t>
  </si>
  <si>
    <t>Функционирование органов в сфере национальной безопасности и правоохранительной деятельности</t>
  </si>
  <si>
    <t>99 0 00 0267 0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</si>
  <si>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</si>
  <si>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</si>
  <si>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</si>
  <si>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Утилизация и содержание мест захоронений твердых бытовых отходов</t>
  </si>
  <si>
    <t>99 0 00 7806 0</t>
  </si>
  <si>
    <t>Содержание парков и скверов</t>
  </si>
  <si>
    <t>99 0 00 7807 0</t>
  </si>
  <si>
    <t>Подпрограмма «Устойчивое развитие сельских территорий»</t>
  </si>
  <si>
    <t>14 7 00 0000 0</t>
  </si>
  <si>
    <t>Основное мероприятие «Реализация мероприятий по благоустройству сельских территорий»</t>
  </si>
  <si>
    <t>14 7 04 0000 0</t>
  </si>
  <si>
    <t>Софинансируемые расходы на реализацию мероприятий по комплексному развитию сельских территорий</t>
  </si>
  <si>
    <t>14 7 04 L576 0</t>
  </si>
  <si>
    <t>Государственная программа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</si>
  <si>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07 0 00 0000 0</t>
  </si>
  <si>
    <t>Подготовка населения и организаций к действиям в чрезвычайной ситуации в мирное и военное время</t>
  </si>
  <si>
    <t>07 3 01 2292 0</t>
  </si>
  <si>
    <t>Гражданская оборона</t>
  </si>
  <si>
    <t>Мероприятия в области социальной политики</t>
  </si>
  <si>
    <t>03 1 01 0541 0</t>
  </si>
  <si>
    <t>Закупка товаров, работ и услуг для государственных (муниципальных) нужд</t>
  </si>
  <si>
    <t>СОЦИАЛЬНАЯ ПОЛИТИКА</t>
  </si>
  <si>
    <t>Социальное обеспечение населения</t>
  </si>
  <si>
    <t>03 1 02 0551 0</t>
  </si>
  <si>
    <t>Оказание других видов социальной помощи</t>
  </si>
  <si>
    <t>300</t>
  </si>
  <si>
    <t>Социальное обеспечение и иные выплаты населению</t>
  </si>
  <si>
    <t>Государственная регистрация актов гражданского состояния</t>
  </si>
  <si>
    <t>99 0 00 5930 0</t>
  </si>
  <si>
    <t>99 0 00 0448 0</t>
  </si>
  <si>
    <t>Мероприятия в области использования, охраны водных объектов и гидротехнических сооружений</t>
  </si>
  <si>
    <t>06</t>
  </si>
  <si>
    <t>Водное хозяйство</t>
  </si>
  <si>
    <t xml:space="preserve">на плановый период 2025 и 2026 годов </t>
  </si>
  <si>
    <t>2026 год</t>
  </si>
  <si>
    <t>Приложение 5</t>
  </si>
  <si>
    <t>Распределение бюджетных ассигнований бюджета Мурзихинского</t>
  </si>
  <si>
    <t>Мурзихинского сельского поселения</t>
  </si>
  <si>
    <t>от «18 » декабря  2023г. № 97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</si>
</sst>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distributed"/>
    </xf>
    <xf numFmtId="49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distributed"/>
    </xf>
    <xf numFmtId="195" fontId="1" fillId="0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2" fillId="32" borderId="22" xfId="0" applyNumberFormat="1" applyFont="1" applyFill="1" applyBorder="1" applyAlignment="1">
      <alignment/>
    </xf>
    <xf numFmtId="195" fontId="3" fillId="0" borderId="0" xfId="0" applyNumberFormat="1" applyFont="1" applyFill="1" applyAlignment="1">
      <alignment/>
    </xf>
    <xf numFmtId="195" fontId="1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95" fontId="3" fillId="0" borderId="24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right"/>
    </xf>
    <xf numFmtId="195" fontId="2" fillId="32" borderId="25" xfId="0" applyNumberFormat="1" applyFont="1" applyFill="1" applyBorder="1" applyAlignment="1">
      <alignment/>
    </xf>
    <xf numFmtId="0" fontId="44" fillId="0" borderId="26" xfId="0" applyFont="1" applyFill="1" applyBorder="1" applyAlignment="1">
      <alignment wrapText="1"/>
    </xf>
    <xf numFmtId="0" fontId="44" fillId="0" borderId="27" xfId="0" applyFont="1" applyFill="1" applyBorder="1" applyAlignment="1">
      <alignment horizontal="distributed"/>
    </xf>
    <xf numFmtId="0" fontId="44" fillId="0" borderId="27" xfId="0" applyFont="1" applyFill="1" applyBorder="1" applyAlignment="1">
      <alignment/>
    </xf>
    <xf numFmtId="49" fontId="44" fillId="0" borderId="27" xfId="0" applyNumberFormat="1" applyFont="1" applyFill="1" applyBorder="1" applyAlignment="1">
      <alignment horizontal="right"/>
    </xf>
    <xf numFmtId="195" fontId="44" fillId="0" borderId="28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0" xfId="0" applyFont="1" applyFill="1" applyBorder="1" applyAlignment="1">
      <alignment horizontal="distributed"/>
    </xf>
    <xf numFmtId="0" fontId="45" fillId="0" borderId="10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right"/>
    </xf>
    <xf numFmtId="195" fontId="45" fillId="0" borderId="23" xfId="0" applyNumberFormat="1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distributed"/>
    </xf>
    <xf numFmtId="49" fontId="44" fillId="0" borderId="10" xfId="0" applyNumberFormat="1" applyFont="1" applyFill="1" applyBorder="1" applyAlignment="1">
      <alignment horizontal="right"/>
    </xf>
    <xf numFmtId="195" fontId="44" fillId="0" borderId="23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10" xfId="0" applyFont="1" applyFill="1" applyBorder="1" applyAlignment="1">
      <alignment horizontal="distributed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right"/>
    </xf>
    <xf numFmtId="195" fontId="46" fillId="0" borderId="23" xfId="0" applyNumberFormat="1" applyFont="1" applyFill="1" applyBorder="1" applyAlignment="1">
      <alignment/>
    </xf>
    <xf numFmtId="195" fontId="45" fillId="0" borderId="19" xfId="0" applyNumberFormat="1" applyFont="1" applyFill="1" applyBorder="1" applyAlignment="1">
      <alignment/>
    </xf>
    <xf numFmtId="195" fontId="1" fillId="0" borderId="24" xfId="0" applyNumberFormat="1" applyFont="1" applyFill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195" fontId="1" fillId="0" borderId="30" xfId="0" applyNumberFormat="1" applyFont="1" applyFill="1" applyBorder="1" applyAlignment="1">
      <alignment/>
    </xf>
    <xf numFmtId="195" fontId="1" fillId="0" borderId="31" xfId="0" applyNumberFormat="1" applyFont="1" applyFill="1" applyBorder="1" applyAlignment="1">
      <alignment/>
    </xf>
    <xf numFmtId="195" fontId="3" fillId="0" borderId="30" xfId="0" applyNumberFormat="1" applyFont="1" applyFill="1" applyBorder="1" applyAlignment="1">
      <alignment/>
    </xf>
    <xf numFmtId="195" fontId="1" fillId="0" borderId="32" xfId="0" applyNumberFormat="1" applyFont="1" applyFill="1" applyBorder="1" applyAlignment="1">
      <alignment/>
    </xf>
    <xf numFmtId="195" fontId="2" fillId="32" borderId="3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4" fillId="34" borderId="26" xfId="0" applyFont="1" applyFill="1" applyBorder="1" applyAlignment="1">
      <alignment wrapText="1"/>
    </xf>
    <xf numFmtId="0" fontId="44" fillId="34" borderId="27" xfId="0" applyFont="1" applyFill="1" applyBorder="1" applyAlignment="1">
      <alignment horizontal="distributed"/>
    </xf>
    <xf numFmtId="0" fontId="44" fillId="34" borderId="27" xfId="0" applyFont="1" applyFill="1" applyBorder="1" applyAlignment="1">
      <alignment/>
    </xf>
    <xf numFmtId="49" fontId="44" fillId="34" borderId="27" xfId="0" applyNumberFormat="1" applyFont="1" applyFill="1" applyBorder="1" applyAlignment="1">
      <alignment horizontal="right"/>
    </xf>
    <xf numFmtId="195" fontId="44" fillId="34" borderId="34" xfId="0" applyNumberFormat="1" applyFont="1" applyFill="1" applyBorder="1" applyAlignment="1">
      <alignment/>
    </xf>
    <xf numFmtId="195" fontId="44" fillId="34" borderId="28" xfId="0" applyNumberFormat="1" applyFont="1" applyFill="1" applyBorder="1" applyAlignment="1">
      <alignment/>
    </xf>
    <xf numFmtId="0" fontId="45" fillId="34" borderId="11" xfId="0" applyFont="1" applyFill="1" applyBorder="1" applyAlignment="1">
      <alignment wrapText="1"/>
    </xf>
    <xf numFmtId="0" fontId="45" fillId="34" borderId="10" xfId="0" applyFont="1" applyFill="1" applyBorder="1" applyAlignment="1">
      <alignment horizontal="distributed"/>
    </xf>
    <xf numFmtId="49" fontId="45" fillId="34" borderId="10" xfId="0" applyNumberFormat="1" applyFont="1" applyFill="1" applyBorder="1" applyAlignment="1">
      <alignment horizontal="right"/>
    </xf>
    <xf numFmtId="195" fontId="45" fillId="34" borderId="10" xfId="0" applyNumberFormat="1" applyFont="1" applyFill="1" applyBorder="1" applyAlignment="1">
      <alignment/>
    </xf>
    <xf numFmtId="195" fontId="45" fillId="34" borderId="31" xfId="0" applyNumberFormat="1" applyFont="1" applyFill="1" applyBorder="1" applyAlignment="1">
      <alignment/>
    </xf>
    <xf numFmtId="195" fontId="45" fillId="34" borderId="23" xfId="0" applyNumberFormat="1" applyFont="1" applyFill="1" applyBorder="1" applyAlignment="1">
      <alignment/>
    </xf>
    <xf numFmtId="195" fontId="44" fillId="34" borderId="10" xfId="0" applyNumberFormat="1" applyFont="1" applyFill="1" applyBorder="1" applyAlignment="1">
      <alignment/>
    </xf>
    <xf numFmtId="195" fontId="44" fillId="34" borderId="23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195" fontId="46" fillId="34" borderId="10" xfId="0" applyNumberFormat="1" applyFont="1" applyFill="1" applyBorder="1" applyAlignment="1">
      <alignment/>
    </xf>
    <xf numFmtId="195" fontId="46" fillId="34" borderId="23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distributed"/>
    </xf>
    <xf numFmtId="0" fontId="44" fillId="34" borderId="10" xfId="0" applyFont="1" applyFill="1" applyBorder="1" applyAlignment="1">
      <alignment horizontal="distributed"/>
    </xf>
    <xf numFmtId="0" fontId="46" fillId="34" borderId="11" xfId="0" applyFont="1" applyFill="1" applyBorder="1" applyAlignment="1">
      <alignment wrapText="1"/>
    </xf>
    <xf numFmtId="0" fontId="46" fillId="34" borderId="10" xfId="0" applyFont="1" applyFill="1" applyBorder="1" applyAlignment="1">
      <alignment/>
    </xf>
    <xf numFmtId="49" fontId="46" fillId="34" borderId="10" xfId="0" applyNumberFormat="1" applyFont="1" applyFill="1" applyBorder="1" applyAlignment="1">
      <alignment horizontal="right"/>
    </xf>
    <xf numFmtId="195" fontId="46" fillId="34" borderId="31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right"/>
    </xf>
    <xf numFmtId="0" fontId="3" fillId="0" borderId="10" xfId="53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195" fontId="44" fillId="0" borderId="10" xfId="0" applyNumberFormat="1" applyFont="1" applyFill="1" applyBorder="1" applyAlignment="1">
      <alignment/>
    </xf>
    <xf numFmtId="0" fontId="1" fillId="0" borderId="10" xfId="53" applyFont="1" applyFill="1" applyBorder="1" applyAlignment="1">
      <alignment horizontal="center" wrapText="1"/>
      <protection/>
    </xf>
    <xf numFmtId="49" fontId="1" fillId="0" borderId="10" xfId="53" applyNumberFormat="1" applyFont="1" applyFill="1" applyBorder="1" applyAlignment="1">
      <alignment horizontal="center" wrapText="1"/>
      <protection/>
    </xf>
    <xf numFmtId="195" fontId="45" fillId="0" borderId="10" xfId="0" applyNumberFormat="1" applyFont="1" applyFill="1" applyBorder="1" applyAlignment="1">
      <alignment/>
    </xf>
    <xf numFmtId="49" fontId="1" fillId="0" borderId="10" xfId="53" applyNumberFormat="1" applyFont="1" applyFill="1" applyBorder="1" applyAlignment="1">
      <alignment horizontal="right" wrapText="1"/>
      <protection/>
    </xf>
    <xf numFmtId="49" fontId="45" fillId="0" borderId="10" xfId="0" applyNumberFormat="1" applyFont="1" applyFill="1" applyBorder="1" applyAlignment="1">
      <alignment horizontal="center"/>
    </xf>
    <xf numFmtId="0" fontId="3" fillId="0" borderId="11" xfId="53" applyNumberFormat="1" applyFont="1" applyFill="1" applyBorder="1" applyAlignment="1">
      <alignment horizontal="justify" wrapText="1"/>
      <protection/>
    </xf>
    <xf numFmtId="0" fontId="1" fillId="0" borderId="11" xfId="53" applyNumberFormat="1" applyFont="1" applyFill="1" applyBorder="1" applyAlignment="1">
      <alignment horizontal="justify" wrapText="1"/>
      <protection/>
    </xf>
    <xf numFmtId="0" fontId="1" fillId="0" borderId="11" xfId="53" applyNumberFormat="1" applyFont="1" applyFill="1" applyBorder="1" applyAlignment="1">
      <alignment horizontal="justify" vertical="center" wrapText="1"/>
      <protection/>
    </xf>
    <xf numFmtId="195" fontId="45" fillId="34" borderId="19" xfId="0" applyNumberFormat="1" applyFont="1" applyFill="1" applyBorder="1" applyAlignment="1">
      <alignment/>
    </xf>
    <xf numFmtId="195" fontId="44" fillId="0" borderId="19" xfId="0" applyNumberFormat="1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57"/>
  <sheetViews>
    <sheetView tabSelected="1" view="pageBreakPreview" zoomScale="84" zoomScaleNormal="90" zoomScaleSheetLayoutView="84" zoomScalePageLayoutView="0" workbookViewId="0" topLeftCell="A1">
      <selection activeCell="C4" sqref="C4"/>
    </sheetView>
  </sheetViews>
  <sheetFormatPr defaultColWidth="9.140625" defaultRowHeight="12.75"/>
  <cols>
    <col min="1" max="1" width="51.7109375" style="1" customWidth="1"/>
    <col min="2" max="2" width="16.57421875" style="1" customWidth="1"/>
    <col min="3" max="3" width="6.421875" style="1" customWidth="1"/>
    <col min="4" max="5" width="7.8515625" style="1" customWidth="1"/>
    <col min="6" max="6" width="16.7109375" style="1" customWidth="1"/>
    <col min="7" max="7" width="10.8515625" style="1" customWidth="1"/>
    <col min="8" max="16384" width="9.140625" style="1" customWidth="1"/>
  </cols>
  <sheetData>
    <row r="1" spans="1:9" s="4" customFormat="1" ht="14.25" customHeight="1">
      <c r="A1" s="3"/>
      <c r="B1" s="3"/>
      <c r="C1" s="5" t="s">
        <v>141</v>
      </c>
      <c r="F1" s="6"/>
      <c r="G1" s="6"/>
      <c r="H1" s="6"/>
      <c r="I1" s="6"/>
    </row>
    <row r="2" spans="1:9" s="4" customFormat="1" ht="13.5" customHeight="1">
      <c r="A2" s="3"/>
      <c r="B2" s="3"/>
      <c r="C2" s="5" t="s">
        <v>12</v>
      </c>
      <c r="F2" s="6"/>
      <c r="G2" s="6"/>
      <c r="H2" s="6"/>
      <c r="I2" s="6"/>
    </row>
    <row r="3" spans="1:9" s="4" customFormat="1" ht="15.75" customHeight="1">
      <c r="A3" s="3"/>
      <c r="B3" s="3"/>
      <c r="C3" s="110" t="s">
        <v>143</v>
      </c>
      <c r="D3" s="110"/>
      <c r="E3" s="110"/>
      <c r="F3" s="110"/>
      <c r="G3" s="6"/>
      <c r="H3" s="6"/>
      <c r="I3" s="6"/>
    </row>
    <row r="4" spans="1:9" s="4" customFormat="1" ht="15" customHeight="1">
      <c r="A4" s="3"/>
      <c r="B4" s="3"/>
      <c r="C4" s="5" t="s">
        <v>144</v>
      </c>
      <c r="F4" s="6"/>
      <c r="G4" s="6"/>
      <c r="H4" s="6"/>
      <c r="I4" s="6"/>
    </row>
    <row r="5" spans="1:5" ht="15.75">
      <c r="A5" s="7"/>
      <c r="B5" s="7"/>
      <c r="C5" s="7"/>
      <c r="D5" s="7"/>
      <c r="E5" s="8" t="s">
        <v>11</v>
      </c>
    </row>
    <row r="6" spans="1:9" s="4" customFormat="1" ht="15.75" customHeight="1">
      <c r="A6" s="5"/>
      <c r="B6" s="5"/>
      <c r="C6" s="5"/>
      <c r="D6" s="5"/>
      <c r="E6" s="30"/>
      <c r="F6" s="5"/>
      <c r="G6" s="5"/>
      <c r="H6" s="5"/>
      <c r="I6" s="5"/>
    </row>
    <row r="7" spans="1:6" ht="16.5">
      <c r="A7" s="108" t="s">
        <v>142</v>
      </c>
      <c r="B7" s="108"/>
      <c r="C7" s="108"/>
      <c r="D7" s="108"/>
      <c r="E7" s="108"/>
      <c r="F7" s="108"/>
    </row>
    <row r="8" spans="1:6" ht="16.5">
      <c r="A8" s="108" t="s">
        <v>56</v>
      </c>
      <c r="B8" s="108"/>
      <c r="C8" s="108"/>
      <c r="D8" s="108"/>
      <c r="E8" s="108"/>
      <c r="F8" s="108"/>
    </row>
    <row r="9" spans="1:6" ht="16.5" customHeight="1">
      <c r="A9" s="111" t="s">
        <v>55</v>
      </c>
      <c r="B9" s="111"/>
      <c r="C9" s="111"/>
      <c r="D9" s="111"/>
      <c r="E9" s="111"/>
      <c r="F9" s="111"/>
    </row>
    <row r="10" spans="1:6" ht="16.5">
      <c r="A10" s="108" t="s">
        <v>16</v>
      </c>
      <c r="B10" s="108"/>
      <c r="C10" s="108"/>
      <c r="D10" s="108"/>
      <c r="E10" s="108"/>
      <c r="F10" s="108"/>
    </row>
    <row r="11" spans="1:6" ht="16.5">
      <c r="A11" s="108" t="s">
        <v>54</v>
      </c>
      <c r="B11" s="108"/>
      <c r="C11" s="108"/>
      <c r="D11" s="108"/>
      <c r="E11" s="108"/>
      <c r="F11" s="108"/>
    </row>
    <row r="12" spans="1:6" ht="16.5">
      <c r="A12" s="108" t="s">
        <v>99</v>
      </c>
      <c r="B12" s="108"/>
      <c r="C12" s="108"/>
      <c r="D12" s="108"/>
      <c r="E12" s="108"/>
      <c r="F12" s="108"/>
    </row>
    <row r="14" spans="1:6" ht="16.5" thickBot="1">
      <c r="A14" s="109"/>
      <c r="B14" s="109"/>
      <c r="C14" s="109"/>
      <c r="D14" s="109"/>
      <c r="E14" s="109"/>
      <c r="F14" s="8" t="s">
        <v>0</v>
      </c>
    </row>
    <row r="15" spans="1:6" ht="15.75">
      <c r="A15" s="106" t="s">
        <v>1</v>
      </c>
      <c r="B15" s="102" t="s">
        <v>4</v>
      </c>
      <c r="C15" s="102" t="s">
        <v>5</v>
      </c>
      <c r="D15" s="102" t="s">
        <v>2</v>
      </c>
      <c r="E15" s="102" t="s">
        <v>3</v>
      </c>
      <c r="F15" s="104" t="s">
        <v>10</v>
      </c>
    </row>
    <row r="16" spans="1:6" ht="16.5" thickBot="1">
      <c r="A16" s="107"/>
      <c r="B16" s="103"/>
      <c r="C16" s="103"/>
      <c r="D16" s="103"/>
      <c r="E16" s="103"/>
      <c r="F16" s="105"/>
    </row>
    <row r="17" spans="1:7" ht="51" customHeight="1">
      <c r="A17" s="34" t="s">
        <v>90</v>
      </c>
      <c r="B17" s="35" t="s">
        <v>95</v>
      </c>
      <c r="C17" s="36"/>
      <c r="D17" s="37"/>
      <c r="E17" s="37"/>
      <c r="F17" s="38">
        <f>F18</f>
        <v>1</v>
      </c>
      <c r="G17" s="27"/>
    </row>
    <row r="18" spans="1:7" ht="31.5">
      <c r="A18" s="48" t="s">
        <v>74</v>
      </c>
      <c r="B18" s="49" t="s">
        <v>96</v>
      </c>
      <c r="C18" s="50"/>
      <c r="D18" s="51"/>
      <c r="E18" s="51"/>
      <c r="F18" s="52">
        <f>F19</f>
        <v>1</v>
      </c>
      <c r="G18" s="27"/>
    </row>
    <row r="19" spans="1:7" ht="31.5">
      <c r="A19" s="39" t="s">
        <v>58</v>
      </c>
      <c r="B19" s="40" t="s">
        <v>96</v>
      </c>
      <c r="C19" s="42">
        <v>200</v>
      </c>
      <c r="D19" s="42"/>
      <c r="E19" s="42"/>
      <c r="F19" s="43">
        <f>F20</f>
        <v>1</v>
      </c>
      <c r="G19" s="27"/>
    </row>
    <row r="20" spans="1:7" ht="15.75">
      <c r="A20" s="39" t="s">
        <v>25</v>
      </c>
      <c r="B20" s="40" t="s">
        <v>96</v>
      </c>
      <c r="C20" s="42">
        <v>200</v>
      </c>
      <c r="D20" s="42" t="s">
        <v>21</v>
      </c>
      <c r="E20" s="42" t="s">
        <v>17</v>
      </c>
      <c r="F20" s="43">
        <f>F21</f>
        <v>1</v>
      </c>
      <c r="G20" s="27"/>
    </row>
    <row r="21" spans="1:7" ht="15.75">
      <c r="A21" s="39" t="s">
        <v>34</v>
      </c>
      <c r="B21" s="40" t="s">
        <v>96</v>
      </c>
      <c r="C21" s="42">
        <v>200</v>
      </c>
      <c r="D21" s="42" t="s">
        <v>21</v>
      </c>
      <c r="E21" s="42" t="s">
        <v>35</v>
      </c>
      <c r="F21" s="43">
        <v>1</v>
      </c>
      <c r="G21" s="27"/>
    </row>
    <row r="22" spans="1:7" ht="35.25" customHeight="1">
      <c r="A22" s="77" t="s">
        <v>77</v>
      </c>
      <c r="B22" s="45" t="s">
        <v>91</v>
      </c>
      <c r="C22" s="78"/>
      <c r="D22" s="46"/>
      <c r="E22" s="46"/>
      <c r="F22" s="47">
        <f>F23</f>
        <v>12</v>
      </c>
      <c r="G22" s="27"/>
    </row>
    <row r="23" spans="1:7" ht="33.75" customHeight="1">
      <c r="A23" s="48" t="s">
        <v>78</v>
      </c>
      <c r="B23" s="81" t="s">
        <v>92</v>
      </c>
      <c r="C23" s="50"/>
      <c r="D23" s="51"/>
      <c r="E23" s="51"/>
      <c r="F23" s="43">
        <f>F24</f>
        <v>12</v>
      </c>
      <c r="G23" s="27"/>
    </row>
    <row r="24" spans="1:7" ht="32.25" customHeight="1">
      <c r="A24" s="39" t="s">
        <v>58</v>
      </c>
      <c r="B24" s="69" t="s">
        <v>92</v>
      </c>
      <c r="C24" s="42" t="s">
        <v>14</v>
      </c>
      <c r="D24" s="42"/>
      <c r="E24" s="42"/>
      <c r="F24" s="43">
        <f>F25</f>
        <v>12</v>
      </c>
      <c r="G24" s="27"/>
    </row>
    <row r="25" spans="1:7" ht="23.25" customHeight="1">
      <c r="A25" s="39" t="s">
        <v>43</v>
      </c>
      <c r="B25" s="69" t="s">
        <v>92</v>
      </c>
      <c r="C25" s="42" t="s">
        <v>14</v>
      </c>
      <c r="D25" s="42" t="s">
        <v>31</v>
      </c>
      <c r="E25" s="42" t="s">
        <v>17</v>
      </c>
      <c r="F25" s="43">
        <f>F26</f>
        <v>12</v>
      </c>
      <c r="G25" s="27"/>
    </row>
    <row r="26" spans="1:7" ht="19.5" customHeight="1">
      <c r="A26" s="39" t="s">
        <v>79</v>
      </c>
      <c r="B26" s="40" t="s">
        <v>92</v>
      </c>
      <c r="C26" s="42" t="s">
        <v>14</v>
      </c>
      <c r="D26" s="42" t="s">
        <v>31</v>
      </c>
      <c r="E26" s="42" t="s">
        <v>80</v>
      </c>
      <c r="F26" s="53">
        <v>12</v>
      </c>
      <c r="G26" s="27"/>
    </row>
    <row r="27" spans="1:7" ht="15.75" hidden="1">
      <c r="A27" s="77" t="s">
        <v>124</v>
      </c>
      <c r="B27" s="45" t="s">
        <v>125</v>
      </c>
      <c r="C27" s="78"/>
      <c r="D27" s="46"/>
      <c r="E27" s="46"/>
      <c r="F27" s="47">
        <f aca="true" t="shared" si="0" ref="F27:F33">F28</f>
        <v>0</v>
      </c>
      <c r="G27" s="27"/>
    </row>
    <row r="28" spans="1:7" ht="31.5" hidden="1">
      <c r="A28" s="48" t="s">
        <v>126</v>
      </c>
      <c r="B28" s="49" t="s">
        <v>125</v>
      </c>
      <c r="C28" s="51">
        <v>200</v>
      </c>
      <c r="D28" s="51"/>
      <c r="E28" s="51"/>
      <c r="F28" s="43">
        <f t="shared" si="0"/>
        <v>0</v>
      </c>
      <c r="G28" s="27"/>
    </row>
    <row r="29" spans="1:7" ht="15.75" hidden="1">
      <c r="A29" s="39" t="s">
        <v>127</v>
      </c>
      <c r="B29" s="40" t="s">
        <v>125</v>
      </c>
      <c r="C29" s="42">
        <v>200</v>
      </c>
      <c r="D29" s="42" t="s">
        <v>108</v>
      </c>
      <c r="E29" s="42" t="s">
        <v>17</v>
      </c>
      <c r="F29" s="43">
        <f t="shared" si="0"/>
        <v>0</v>
      </c>
      <c r="G29" s="27"/>
    </row>
    <row r="30" spans="1:7" ht="15.75" hidden="1">
      <c r="A30" s="39" t="s">
        <v>128</v>
      </c>
      <c r="B30" s="40" t="s">
        <v>125</v>
      </c>
      <c r="C30" s="42">
        <v>200</v>
      </c>
      <c r="D30" s="42" t="s">
        <v>108</v>
      </c>
      <c r="E30" s="42" t="s">
        <v>6</v>
      </c>
      <c r="F30" s="43">
        <v>0</v>
      </c>
      <c r="G30" s="27"/>
    </row>
    <row r="31" spans="1:7" ht="15.75" hidden="1">
      <c r="A31" s="77" t="s">
        <v>130</v>
      </c>
      <c r="B31" s="45" t="s">
        <v>129</v>
      </c>
      <c r="C31" s="78"/>
      <c r="D31" s="46"/>
      <c r="E31" s="46"/>
      <c r="F31" s="47">
        <f t="shared" si="0"/>
        <v>0</v>
      </c>
      <c r="G31" s="27"/>
    </row>
    <row r="32" spans="1:7" ht="33.75" customHeight="1" hidden="1">
      <c r="A32" s="48" t="s">
        <v>132</v>
      </c>
      <c r="B32" s="49" t="s">
        <v>129</v>
      </c>
      <c r="C32" s="51" t="s">
        <v>131</v>
      </c>
      <c r="D32" s="51"/>
      <c r="E32" s="51"/>
      <c r="F32" s="43">
        <f t="shared" si="0"/>
        <v>0</v>
      </c>
      <c r="G32" s="27"/>
    </row>
    <row r="33" spans="1:7" ht="19.5" customHeight="1" hidden="1">
      <c r="A33" s="39" t="s">
        <v>127</v>
      </c>
      <c r="B33" s="40" t="s">
        <v>129</v>
      </c>
      <c r="C33" s="42" t="s">
        <v>131</v>
      </c>
      <c r="D33" s="42" t="s">
        <v>108</v>
      </c>
      <c r="E33" s="42" t="s">
        <v>17</v>
      </c>
      <c r="F33" s="43">
        <f t="shared" si="0"/>
        <v>0</v>
      </c>
      <c r="G33" s="27"/>
    </row>
    <row r="34" spans="1:7" ht="19.5" customHeight="1" hidden="1">
      <c r="A34" s="39" t="s">
        <v>128</v>
      </c>
      <c r="B34" s="40" t="s">
        <v>129</v>
      </c>
      <c r="C34" s="42" t="s">
        <v>131</v>
      </c>
      <c r="D34" s="42" t="s">
        <v>108</v>
      </c>
      <c r="E34" s="42" t="s">
        <v>6</v>
      </c>
      <c r="F34" s="43">
        <v>0</v>
      </c>
      <c r="G34" s="27"/>
    </row>
    <row r="35" spans="1:7" ht="78.75" hidden="1">
      <c r="A35" s="77" t="s">
        <v>119</v>
      </c>
      <c r="B35" s="45" t="s">
        <v>120</v>
      </c>
      <c r="C35" s="78"/>
      <c r="D35" s="46"/>
      <c r="E35" s="46"/>
      <c r="F35" s="47">
        <f>F36</f>
        <v>0</v>
      </c>
      <c r="G35" s="27"/>
    </row>
    <row r="36" spans="1:7" ht="36.75" customHeight="1" hidden="1">
      <c r="A36" s="48" t="s">
        <v>121</v>
      </c>
      <c r="B36" s="81" t="s">
        <v>122</v>
      </c>
      <c r="C36" s="50"/>
      <c r="D36" s="51"/>
      <c r="E36" s="51"/>
      <c r="F36" s="43">
        <f>F37</f>
        <v>0</v>
      </c>
      <c r="G36" s="27"/>
    </row>
    <row r="37" spans="1:7" ht="31.5" hidden="1">
      <c r="A37" s="39" t="s">
        <v>58</v>
      </c>
      <c r="B37" s="69" t="s">
        <v>122</v>
      </c>
      <c r="C37" s="42">
        <v>200</v>
      </c>
      <c r="D37" s="42"/>
      <c r="E37" s="42"/>
      <c r="F37" s="43">
        <f>F38</f>
        <v>0</v>
      </c>
      <c r="G37" s="27"/>
    </row>
    <row r="38" spans="1:7" ht="31.5" hidden="1">
      <c r="A38" s="39" t="s">
        <v>106</v>
      </c>
      <c r="B38" s="40" t="s">
        <v>122</v>
      </c>
      <c r="C38" s="42">
        <v>200</v>
      </c>
      <c r="D38" s="42" t="s">
        <v>6</v>
      </c>
      <c r="E38" s="42" t="s">
        <v>17</v>
      </c>
      <c r="F38" s="43">
        <f>F39</f>
        <v>0</v>
      </c>
      <c r="G38" s="27"/>
    </row>
    <row r="39" spans="1:7" ht="15.75" hidden="1">
      <c r="A39" s="39" t="s">
        <v>123</v>
      </c>
      <c r="B39" s="40" t="s">
        <v>122</v>
      </c>
      <c r="C39" s="42">
        <v>200</v>
      </c>
      <c r="D39" s="42" t="s">
        <v>6</v>
      </c>
      <c r="E39" s="42" t="s">
        <v>45</v>
      </c>
      <c r="F39" s="43">
        <v>0</v>
      </c>
      <c r="G39" s="27"/>
    </row>
    <row r="40" spans="1:7" ht="31.5" hidden="1">
      <c r="A40" s="97" t="s">
        <v>113</v>
      </c>
      <c r="B40" s="45" t="s">
        <v>114</v>
      </c>
      <c r="C40" s="89"/>
      <c r="D40" s="90"/>
      <c r="E40" s="90"/>
      <c r="F40" s="47">
        <f>F41</f>
        <v>0</v>
      </c>
      <c r="G40" s="27"/>
    </row>
    <row r="41" spans="1:7" ht="31.5" hidden="1">
      <c r="A41" s="98" t="s">
        <v>115</v>
      </c>
      <c r="B41" s="40" t="s">
        <v>116</v>
      </c>
      <c r="C41" s="92"/>
      <c r="D41" s="93"/>
      <c r="E41" s="93"/>
      <c r="F41" s="43">
        <f>F42</f>
        <v>0</v>
      </c>
      <c r="G41" s="27"/>
    </row>
    <row r="42" spans="1:7" ht="47.25" hidden="1">
      <c r="A42" s="98" t="s">
        <v>117</v>
      </c>
      <c r="B42" s="40" t="s">
        <v>118</v>
      </c>
      <c r="C42" s="93"/>
      <c r="D42" s="93"/>
      <c r="E42" s="93"/>
      <c r="F42" s="43">
        <f>F43</f>
        <v>0</v>
      </c>
      <c r="G42" s="27"/>
    </row>
    <row r="43" spans="1:7" ht="31.5" hidden="1">
      <c r="A43" s="98" t="s">
        <v>58</v>
      </c>
      <c r="B43" s="40" t="s">
        <v>118</v>
      </c>
      <c r="C43" s="95" t="s">
        <v>14</v>
      </c>
      <c r="D43" s="93"/>
      <c r="E43" s="93"/>
      <c r="F43" s="43">
        <f>F44</f>
        <v>0</v>
      </c>
      <c r="G43" s="27"/>
    </row>
    <row r="44" spans="1:7" ht="15.75" hidden="1">
      <c r="A44" s="99" t="s">
        <v>7</v>
      </c>
      <c r="B44" s="40" t="s">
        <v>118</v>
      </c>
      <c r="C44" s="42" t="s">
        <v>14</v>
      </c>
      <c r="D44" s="96" t="s">
        <v>8</v>
      </c>
      <c r="E44" s="96" t="s">
        <v>17</v>
      </c>
      <c r="F44" s="43">
        <f>F45</f>
        <v>0</v>
      </c>
      <c r="G44" s="27"/>
    </row>
    <row r="45" spans="1:7" ht="22.5" customHeight="1" hidden="1">
      <c r="A45" s="99" t="s">
        <v>9</v>
      </c>
      <c r="B45" s="40" t="s">
        <v>118</v>
      </c>
      <c r="C45" s="42" t="s">
        <v>14</v>
      </c>
      <c r="D45" s="96" t="s">
        <v>8</v>
      </c>
      <c r="E45" s="96" t="s">
        <v>6</v>
      </c>
      <c r="F45" s="43">
        <v>0</v>
      </c>
      <c r="G45" s="27"/>
    </row>
    <row r="46" spans="1:7" ht="33" customHeight="1">
      <c r="A46" s="77" t="s">
        <v>15</v>
      </c>
      <c r="B46" s="45" t="s">
        <v>52</v>
      </c>
      <c r="C46" s="78"/>
      <c r="D46" s="46"/>
      <c r="E46" s="46"/>
      <c r="F46" s="47">
        <f>F47</f>
        <v>50</v>
      </c>
      <c r="G46" s="27"/>
    </row>
    <row r="47" spans="1:7" ht="23.25" customHeight="1">
      <c r="A47" s="48" t="s">
        <v>53</v>
      </c>
      <c r="B47" s="49" t="s">
        <v>93</v>
      </c>
      <c r="C47" s="50"/>
      <c r="D47" s="51"/>
      <c r="E47" s="51"/>
      <c r="F47" s="43">
        <f>F48</f>
        <v>50</v>
      </c>
      <c r="G47" s="27"/>
    </row>
    <row r="48" spans="1:7" ht="34.5" customHeight="1">
      <c r="A48" s="39" t="s">
        <v>58</v>
      </c>
      <c r="B48" s="40" t="s">
        <v>93</v>
      </c>
      <c r="C48" s="42" t="s">
        <v>14</v>
      </c>
      <c r="D48" s="42"/>
      <c r="E48" s="42"/>
      <c r="F48" s="43">
        <f>F49</f>
        <v>50</v>
      </c>
      <c r="G48" s="27"/>
    </row>
    <row r="49" spans="1:7" ht="23.25" customHeight="1">
      <c r="A49" s="39" t="s">
        <v>7</v>
      </c>
      <c r="B49" s="40" t="s">
        <v>93</v>
      </c>
      <c r="C49" s="42" t="s">
        <v>14</v>
      </c>
      <c r="D49" s="42" t="s">
        <v>8</v>
      </c>
      <c r="E49" s="42" t="s">
        <v>17</v>
      </c>
      <c r="F49" s="43">
        <f>F50</f>
        <v>50</v>
      </c>
      <c r="G49" s="27"/>
    </row>
    <row r="50" spans="1:7" ht="23.25" customHeight="1">
      <c r="A50" s="39" t="s">
        <v>9</v>
      </c>
      <c r="B50" s="40" t="s">
        <v>93</v>
      </c>
      <c r="C50" s="42" t="s">
        <v>14</v>
      </c>
      <c r="D50" s="42" t="s">
        <v>8</v>
      </c>
      <c r="E50" s="42" t="s">
        <v>6</v>
      </c>
      <c r="F50" s="53">
        <v>50</v>
      </c>
      <c r="G50" s="27"/>
    </row>
    <row r="51" spans="1:7" ht="23.25" customHeight="1">
      <c r="A51" s="77" t="s">
        <v>75</v>
      </c>
      <c r="B51" s="45" t="s">
        <v>88</v>
      </c>
      <c r="C51" s="46"/>
      <c r="D51" s="46"/>
      <c r="E51" s="46"/>
      <c r="F51" s="47">
        <f>F52</f>
        <v>6</v>
      </c>
      <c r="G51" s="27"/>
    </row>
    <row r="52" spans="1:7" ht="48.75" customHeight="1">
      <c r="A52" s="48" t="s">
        <v>76</v>
      </c>
      <c r="B52" s="49" t="s">
        <v>88</v>
      </c>
      <c r="C52" s="50"/>
      <c r="D52" s="51"/>
      <c r="E52" s="51"/>
      <c r="F52" s="52">
        <f>F53</f>
        <v>6</v>
      </c>
      <c r="G52" s="27"/>
    </row>
    <row r="53" spans="1:7" ht="63">
      <c r="A53" s="39" t="s">
        <v>41</v>
      </c>
      <c r="B53" s="40" t="s">
        <v>94</v>
      </c>
      <c r="C53" s="41"/>
      <c r="D53" s="42"/>
      <c r="E53" s="42"/>
      <c r="F53" s="43">
        <f>F54</f>
        <v>6</v>
      </c>
      <c r="G53" s="27"/>
    </row>
    <row r="54" spans="1:7" ht="32.25" customHeight="1">
      <c r="A54" s="39" t="s">
        <v>58</v>
      </c>
      <c r="B54" s="40" t="s">
        <v>94</v>
      </c>
      <c r="C54" s="42" t="s">
        <v>14</v>
      </c>
      <c r="D54" s="42"/>
      <c r="E54" s="42"/>
      <c r="F54" s="43">
        <f>F55</f>
        <v>6</v>
      </c>
      <c r="G54" s="27"/>
    </row>
    <row r="55" spans="1:7" ht="23.25" customHeight="1">
      <c r="A55" s="39" t="s">
        <v>43</v>
      </c>
      <c r="B55" s="40" t="s">
        <v>94</v>
      </c>
      <c r="C55" s="42" t="s">
        <v>14</v>
      </c>
      <c r="D55" s="42" t="s">
        <v>31</v>
      </c>
      <c r="E55" s="42" t="s">
        <v>17</v>
      </c>
      <c r="F55" s="43">
        <f>F56</f>
        <v>6</v>
      </c>
      <c r="G55" s="27"/>
    </row>
    <row r="56" spans="1:7" ht="23.25" customHeight="1">
      <c r="A56" s="39" t="s">
        <v>44</v>
      </c>
      <c r="B56" s="40" t="s">
        <v>94</v>
      </c>
      <c r="C56" s="42" t="s">
        <v>14</v>
      </c>
      <c r="D56" s="42" t="s">
        <v>31</v>
      </c>
      <c r="E56" s="42" t="s">
        <v>45</v>
      </c>
      <c r="F56" s="53">
        <v>6</v>
      </c>
      <c r="G56" s="27"/>
    </row>
    <row r="57" spans="1:7" ht="23.25" customHeight="1">
      <c r="A57" s="16" t="s">
        <v>18</v>
      </c>
      <c r="B57" s="14" t="s">
        <v>19</v>
      </c>
      <c r="C57" s="15"/>
      <c r="D57" s="15"/>
      <c r="E57" s="15"/>
      <c r="F57" s="24">
        <f>F62+F66+F80+F92+F104+F119+F123+F127+F131+F143+F96++F84+F115+F147+F58+F76+F135+F140+F111+F88</f>
        <v>2682.0000000000005</v>
      </c>
      <c r="G57" s="27"/>
    </row>
    <row r="58" spans="1:7" ht="28.5" customHeight="1" hidden="1">
      <c r="A58" s="9" t="s">
        <v>100</v>
      </c>
      <c r="B58" s="10" t="s">
        <v>101</v>
      </c>
      <c r="C58" s="29"/>
      <c r="D58" s="2"/>
      <c r="E58" s="2"/>
      <c r="F58" s="28">
        <f>F59</f>
        <v>0</v>
      </c>
      <c r="G58" s="27"/>
    </row>
    <row r="59" spans="1:7" ht="23.25" customHeight="1" hidden="1">
      <c r="A59" s="9" t="s">
        <v>32</v>
      </c>
      <c r="B59" s="10" t="s">
        <v>101</v>
      </c>
      <c r="C59" s="88">
        <v>800</v>
      </c>
      <c r="D59" s="2"/>
      <c r="E59" s="2"/>
      <c r="F59" s="28">
        <f>F60</f>
        <v>0</v>
      </c>
      <c r="G59" s="27"/>
    </row>
    <row r="60" spans="1:7" ht="23.25" customHeight="1" hidden="1">
      <c r="A60" s="9" t="s">
        <v>25</v>
      </c>
      <c r="B60" s="10" t="s">
        <v>101</v>
      </c>
      <c r="C60" s="88">
        <v>800</v>
      </c>
      <c r="D60" s="2" t="s">
        <v>21</v>
      </c>
      <c r="E60" s="2" t="s">
        <v>17</v>
      </c>
      <c r="F60" s="28">
        <f>F61</f>
        <v>0</v>
      </c>
      <c r="G60" s="27"/>
    </row>
    <row r="61" spans="1:7" ht="23.25" customHeight="1" hidden="1">
      <c r="A61" s="9" t="s">
        <v>102</v>
      </c>
      <c r="B61" s="10" t="s">
        <v>101</v>
      </c>
      <c r="C61" s="88">
        <v>800</v>
      </c>
      <c r="D61" s="2" t="s">
        <v>21</v>
      </c>
      <c r="E61" s="2" t="s">
        <v>103</v>
      </c>
      <c r="F61" s="28">
        <v>0</v>
      </c>
      <c r="G61" s="27"/>
    </row>
    <row r="62" spans="1:7" ht="23.25" customHeight="1">
      <c r="A62" s="9" t="s">
        <v>20</v>
      </c>
      <c r="B62" s="10" t="s">
        <v>23</v>
      </c>
      <c r="C62" s="2"/>
      <c r="D62" s="2"/>
      <c r="E62" s="2"/>
      <c r="F62" s="22">
        <f>F63</f>
        <v>571.2</v>
      </c>
      <c r="G62" s="27"/>
    </row>
    <row r="63" spans="1:7" ht="81.75" customHeight="1">
      <c r="A63" s="9" t="s">
        <v>24</v>
      </c>
      <c r="B63" s="10" t="s">
        <v>23</v>
      </c>
      <c r="C63" s="2" t="s">
        <v>27</v>
      </c>
      <c r="D63" s="2"/>
      <c r="E63" s="2"/>
      <c r="F63" s="22">
        <f>F64</f>
        <v>571.2</v>
      </c>
      <c r="G63" s="27"/>
    </row>
    <row r="64" spans="1:7" ht="23.25" customHeight="1">
      <c r="A64" s="9" t="s">
        <v>25</v>
      </c>
      <c r="B64" s="10" t="s">
        <v>23</v>
      </c>
      <c r="C64" s="2" t="s">
        <v>27</v>
      </c>
      <c r="D64" s="2" t="s">
        <v>21</v>
      </c>
      <c r="E64" s="2" t="s">
        <v>17</v>
      </c>
      <c r="F64" s="22">
        <f>F65</f>
        <v>571.2</v>
      </c>
      <c r="G64" s="27"/>
    </row>
    <row r="65" spans="1:7" ht="47.25">
      <c r="A65" s="9" t="s">
        <v>26</v>
      </c>
      <c r="B65" s="10" t="s">
        <v>23</v>
      </c>
      <c r="C65" s="2" t="s">
        <v>27</v>
      </c>
      <c r="D65" s="2" t="s">
        <v>21</v>
      </c>
      <c r="E65" s="2" t="s">
        <v>22</v>
      </c>
      <c r="F65" s="22">
        <v>571.2</v>
      </c>
      <c r="G65" s="27"/>
    </row>
    <row r="66" spans="1:7" ht="23.25" customHeight="1">
      <c r="A66" s="9" t="s">
        <v>28</v>
      </c>
      <c r="B66" s="10" t="s">
        <v>29</v>
      </c>
      <c r="C66" s="2"/>
      <c r="D66" s="2"/>
      <c r="E66" s="2"/>
      <c r="F66" s="22">
        <f>F67+F70+F73</f>
        <v>698.6999999999999</v>
      </c>
      <c r="G66" s="27"/>
    </row>
    <row r="67" spans="1:7" ht="87" customHeight="1">
      <c r="A67" s="9" t="s">
        <v>24</v>
      </c>
      <c r="B67" s="10" t="s">
        <v>29</v>
      </c>
      <c r="C67" s="2" t="s">
        <v>27</v>
      </c>
      <c r="D67" s="2"/>
      <c r="E67" s="2"/>
      <c r="F67" s="22">
        <f>F68</f>
        <v>446.79999999999995</v>
      </c>
      <c r="G67" s="27"/>
    </row>
    <row r="68" spans="1:7" ht="23.25" customHeight="1">
      <c r="A68" s="9" t="s">
        <v>25</v>
      </c>
      <c r="B68" s="10" t="s">
        <v>29</v>
      </c>
      <c r="C68" s="2" t="s">
        <v>27</v>
      </c>
      <c r="D68" s="2" t="s">
        <v>21</v>
      </c>
      <c r="E68" s="2" t="s">
        <v>17</v>
      </c>
      <c r="F68" s="22">
        <f>F69</f>
        <v>446.79999999999995</v>
      </c>
      <c r="G68" s="27"/>
    </row>
    <row r="69" spans="1:7" ht="69" customHeight="1">
      <c r="A69" s="9" t="s">
        <v>30</v>
      </c>
      <c r="B69" s="10" t="s">
        <v>29</v>
      </c>
      <c r="C69" s="2" t="s">
        <v>27</v>
      </c>
      <c r="D69" s="2" t="s">
        <v>21</v>
      </c>
      <c r="E69" s="2" t="s">
        <v>31</v>
      </c>
      <c r="F69" s="22">
        <v>446.79999999999995</v>
      </c>
      <c r="G69" s="27"/>
    </row>
    <row r="70" spans="1:7" ht="36" customHeight="1">
      <c r="A70" s="9" t="s">
        <v>58</v>
      </c>
      <c r="B70" s="10" t="s">
        <v>29</v>
      </c>
      <c r="C70" s="2" t="s">
        <v>14</v>
      </c>
      <c r="D70" s="2"/>
      <c r="E70" s="2"/>
      <c r="F70" s="22">
        <f>F71</f>
        <v>249.79999999999998</v>
      </c>
      <c r="G70" s="27"/>
    </row>
    <row r="71" spans="1:7" ht="15.75">
      <c r="A71" s="9" t="s">
        <v>25</v>
      </c>
      <c r="B71" s="10" t="s">
        <v>29</v>
      </c>
      <c r="C71" s="2" t="s">
        <v>14</v>
      </c>
      <c r="D71" s="2" t="s">
        <v>21</v>
      </c>
      <c r="E71" s="2" t="s">
        <v>17</v>
      </c>
      <c r="F71" s="22">
        <f>F72</f>
        <v>249.79999999999998</v>
      </c>
      <c r="G71" s="27"/>
    </row>
    <row r="72" spans="1:7" ht="69" customHeight="1">
      <c r="A72" s="9" t="s">
        <v>30</v>
      </c>
      <c r="B72" s="10" t="s">
        <v>29</v>
      </c>
      <c r="C72" s="2" t="s">
        <v>14</v>
      </c>
      <c r="D72" s="2" t="s">
        <v>21</v>
      </c>
      <c r="E72" s="2" t="s">
        <v>31</v>
      </c>
      <c r="F72" s="22">
        <v>249.79999999999998</v>
      </c>
      <c r="G72" s="27"/>
    </row>
    <row r="73" spans="1:7" ht="15.75">
      <c r="A73" s="9" t="s">
        <v>32</v>
      </c>
      <c r="B73" s="10" t="s">
        <v>29</v>
      </c>
      <c r="C73" s="2" t="s">
        <v>33</v>
      </c>
      <c r="D73" s="2"/>
      <c r="E73" s="2"/>
      <c r="F73" s="22">
        <f>F74</f>
        <v>2.0999999999999996</v>
      </c>
      <c r="G73" s="27"/>
    </row>
    <row r="74" spans="1:7" ht="15.75">
      <c r="A74" s="9" t="s">
        <v>25</v>
      </c>
      <c r="B74" s="10" t="s">
        <v>29</v>
      </c>
      <c r="C74" s="2" t="s">
        <v>33</v>
      </c>
      <c r="D74" s="2" t="s">
        <v>21</v>
      </c>
      <c r="E74" s="2" t="s">
        <v>17</v>
      </c>
      <c r="F74" s="22">
        <f>F75</f>
        <v>2.0999999999999996</v>
      </c>
      <c r="G74" s="27"/>
    </row>
    <row r="75" spans="1:7" ht="68.25" customHeight="1">
      <c r="A75" s="9" t="s">
        <v>30</v>
      </c>
      <c r="B75" s="10" t="s">
        <v>29</v>
      </c>
      <c r="C75" s="2" t="s">
        <v>33</v>
      </c>
      <c r="D75" s="2" t="s">
        <v>21</v>
      </c>
      <c r="E75" s="2" t="s">
        <v>31</v>
      </c>
      <c r="F75" s="22">
        <v>2.0999999999999996</v>
      </c>
      <c r="G75" s="27"/>
    </row>
    <row r="76" spans="1:7" ht="37.5" customHeight="1" hidden="1">
      <c r="A76" s="9" t="s">
        <v>104</v>
      </c>
      <c r="B76" s="10" t="s">
        <v>105</v>
      </c>
      <c r="C76" s="2"/>
      <c r="D76" s="2"/>
      <c r="E76" s="2"/>
      <c r="F76" s="28">
        <f>F77</f>
        <v>0</v>
      </c>
      <c r="G76" s="27"/>
    </row>
    <row r="77" spans="1:7" ht="31.5" hidden="1">
      <c r="A77" s="9" t="s">
        <v>58</v>
      </c>
      <c r="B77" s="10" t="s">
        <v>105</v>
      </c>
      <c r="C77" s="2" t="s">
        <v>14</v>
      </c>
      <c r="D77" s="2"/>
      <c r="E77" s="2"/>
      <c r="F77" s="28">
        <f>F78</f>
        <v>0</v>
      </c>
      <c r="G77" s="27"/>
    </row>
    <row r="78" spans="1:7" ht="31.5" hidden="1">
      <c r="A78" s="9" t="s">
        <v>106</v>
      </c>
      <c r="B78" s="10" t="s">
        <v>105</v>
      </c>
      <c r="C78" s="2" t="s">
        <v>14</v>
      </c>
      <c r="D78" s="2" t="s">
        <v>6</v>
      </c>
      <c r="E78" s="2" t="s">
        <v>17</v>
      </c>
      <c r="F78" s="28">
        <f>F79</f>
        <v>0</v>
      </c>
      <c r="G78" s="27"/>
    </row>
    <row r="79" spans="1:7" ht="15.75" hidden="1">
      <c r="A79" s="9" t="s">
        <v>107</v>
      </c>
      <c r="B79" s="10" t="s">
        <v>105</v>
      </c>
      <c r="C79" s="2" t="s">
        <v>14</v>
      </c>
      <c r="D79" s="2" t="s">
        <v>6</v>
      </c>
      <c r="E79" s="2" t="s">
        <v>108</v>
      </c>
      <c r="F79" s="28">
        <v>0</v>
      </c>
      <c r="G79" s="27"/>
    </row>
    <row r="80" spans="1:7" ht="30" customHeight="1">
      <c r="A80" s="9" t="s">
        <v>36</v>
      </c>
      <c r="B80" s="10" t="s">
        <v>37</v>
      </c>
      <c r="C80" s="2"/>
      <c r="D80" s="2"/>
      <c r="E80" s="2"/>
      <c r="F80" s="22">
        <f>F81</f>
        <v>476.5</v>
      </c>
      <c r="G80" s="27"/>
    </row>
    <row r="81" spans="1:7" ht="23.25" customHeight="1">
      <c r="A81" s="9" t="s">
        <v>32</v>
      </c>
      <c r="B81" s="10" t="s">
        <v>37</v>
      </c>
      <c r="C81" s="2" t="s">
        <v>33</v>
      </c>
      <c r="D81" s="2"/>
      <c r="E81" s="2"/>
      <c r="F81" s="22">
        <f>F82</f>
        <v>476.5</v>
      </c>
      <c r="G81" s="27"/>
    </row>
    <row r="82" spans="1:7" ht="23.25" customHeight="1">
      <c r="A82" s="9" t="s">
        <v>25</v>
      </c>
      <c r="B82" s="10" t="s">
        <v>37</v>
      </c>
      <c r="C82" s="2" t="s">
        <v>33</v>
      </c>
      <c r="D82" s="2" t="s">
        <v>21</v>
      </c>
      <c r="E82" s="2" t="s">
        <v>17</v>
      </c>
      <c r="F82" s="22">
        <f>F83</f>
        <v>476.5</v>
      </c>
      <c r="G82" s="27"/>
    </row>
    <row r="83" spans="1:7" ht="23.25" customHeight="1">
      <c r="A83" s="9" t="s">
        <v>34</v>
      </c>
      <c r="B83" s="10" t="s">
        <v>37</v>
      </c>
      <c r="C83" s="2" t="s">
        <v>33</v>
      </c>
      <c r="D83" s="2" t="s">
        <v>21</v>
      </c>
      <c r="E83" s="2" t="s">
        <v>35</v>
      </c>
      <c r="F83" s="22">
        <v>476.5</v>
      </c>
      <c r="G83" s="27"/>
    </row>
    <row r="84" spans="1:7" ht="33" customHeight="1" hidden="1">
      <c r="A84" s="39" t="s">
        <v>78</v>
      </c>
      <c r="B84" s="40" t="s">
        <v>84</v>
      </c>
      <c r="C84" s="42"/>
      <c r="D84" s="42"/>
      <c r="E84" s="42"/>
      <c r="F84" s="43">
        <f>F85</f>
        <v>0</v>
      </c>
      <c r="G84" s="27"/>
    </row>
    <row r="85" spans="1:7" ht="30.75" customHeight="1" hidden="1">
      <c r="A85" s="39" t="s">
        <v>83</v>
      </c>
      <c r="B85" s="40" t="s">
        <v>84</v>
      </c>
      <c r="C85" s="42" t="s">
        <v>14</v>
      </c>
      <c r="D85" s="42"/>
      <c r="E85" s="42"/>
      <c r="F85" s="43">
        <f>F86</f>
        <v>0</v>
      </c>
      <c r="G85" s="27"/>
    </row>
    <row r="86" spans="1:7" ht="23.25" customHeight="1" hidden="1">
      <c r="A86" s="39" t="s">
        <v>43</v>
      </c>
      <c r="B86" s="40" t="s">
        <v>84</v>
      </c>
      <c r="C86" s="42" t="s">
        <v>14</v>
      </c>
      <c r="D86" s="42" t="s">
        <v>31</v>
      </c>
      <c r="E86" s="42" t="s">
        <v>17</v>
      </c>
      <c r="F86" s="43">
        <f>F87</f>
        <v>0</v>
      </c>
      <c r="G86" s="27"/>
    </row>
    <row r="87" spans="1:7" ht="24.75" customHeight="1" hidden="1">
      <c r="A87" s="39" t="s">
        <v>79</v>
      </c>
      <c r="B87" s="40" t="s">
        <v>84</v>
      </c>
      <c r="C87" s="42" t="s">
        <v>14</v>
      </c>
      <c r="D87" s="42" t="s">
        <v>31</v>
      </c>
      <c r="E87" s="42" t="s">
        <v>80</v>
      </c>
      <c r="F87" s="43"/>
      <c r="G87" s="27"/>
    </row>
    <row r="88" spans="1:7" ht="31.5" hidden="1">
      <c r="A88" s="39" t="s">
        <v>136</v>
      </c>
      <c r="B88" s="40" t="s">
        <v>135</v>
      </c>
      <c r="C88" s="42"/>
      <c r="D88" s="42"/>
      <c r="E88" s="42"/>
      <c r="F88" s="53">
        <f>F89</f>
        <v>0</v>
      </c>
      <c r="G88" s="27"/>
    </row>
    <row r="89" spans="1:7" ht="31.5" hidden="1">
      <c r="A89" s="39" t="s">
        <v>126</v>
      </c>
      <c r="B89" s="40" t="s">
        <v>135</v>
      </c>
      <c r="C89" s="42" t="s">
        <v>14</v>
      </c>
      <c r="D89" s="42"/>
      <c r="E89" s="42"/>
      <c r="F89" s="53">
        <f>F90</f>
        <v>0</v>
      </c>
      <c r="G89" s="27"/>
    </row>
    <row r="90" spans="1:7" ht="15.75" hidden="1">
      <c r="A90" s="39" t="s">
        <v>43</v>
      </c>
      <c r="B90" s="40" t="s">
        <v>135</v>
      </c>
      <c r="C90" s="42" t="s">
        <v>14</v>
      </c>
      <c r="D90" s="42" t="s">
        <v>31</v>
      </c>
      <c r="E90" s="42" t="s">
        <v>17</v>
      </c>
      <c r="F90" s="53">
        <f>F91</f>
        <v>0</v>
      </c>
      <c r="G90" s="27"/>
    </row>
    <row r="91" spans="1:7" ht="15.75" hidden="1">
      <c r="A91" s="39" t="s">
        <v>138</v>
      </c>
      <c r="B91" s="40" t="s">
        <v>135</v>
      </c>
      <c r="C91" s="42" t="s">
        <v>14</v>
      </c>
      <c r="D91" s="42" t="s">
        <v>31</v>
      </c>
      <c r="E91" s="42" t="s">
        <v>137</v>
      </c>
      <c r="F91" s="53"/>
      <c r="G91" s="27"/>
    </row>
    <row r="92" spans="1:7" ht="66" customHeight="1" hidden="1">
      <c r="A92" s="9" t="s">
        <v>59</v>
      </c>
      <c r="B92" s="10" t="s">
        <v>60</v>
      </c>
      <c r="C92" s="2"/>
      <c r="D92" s="2"/>
      <c r="E92" s="2"/>
      <c r="F92" s="22">
        <f>F93</f>
        <v>0</v>
      </c>
      <c r="G92" s="27"/>
    </row>
    <row r="93" spans="1:7" ht="15.75" hidden="1">
      <c r="A93" s="9" t="s">
        <v>61</v>
      </c>
      <c r="B93" s="10" t="s">
        <v>60</v>
      </c>
      <c r="C93" s="2" t="s">
        <v>62</v>
      </c>
      <c r="D93" s="2"/>
      <c r="E93" s="2"/>
      <c r="F93" s="22">
        <f>F94</f>
        <v>0</v>
      </c>
      <c r="G93" s="27"/>
    </row>
    <row r="94" spans="1:7" ht="63" hidden="1">
      <c r="A94" s="9" t="s">
        <v>63</v>
      </c>
      <c r="B94" s="10" t="s">
        <v>60</v>
      </c>
      <c r="C94" s="2" t="s">
        <v>62</v>
      </c>
      <c r="D94" s="2" t="s">
        <v>64</v>
      </c>
      <c r="E94" s="2" t="s">
        <v>17</v>
      </c>
      <c r="F94" s="22">
        <f>F95</f>
        <v>0</v>
      </c>
      <c r="G94" s="27"/>
    </row>
    <row r="95" spans="1:7" ht="31.5" hidden="1">
      <c r="A95" s="9" t="s">
        <v>65</v>
      </c>
      <c r="B95" s="10" t="s">
        <v>60</v>
      </c>
      <c r="C95" s="2" t="s">
        <v>62</v>
      </c>
      <c r="D95" s="2" t="s">
        <v>64</v>
      </c>
      <c r="E95" s="2" t="s">
        <v>6</v>
      </c>
      <c r="F95" s="22"/>
      <c r="G95" s="27"/>
    </row>
    <row r="96" spans="1:7" ht="78.75" hidden="1">
      <c r="A96" s="9" t="s">
        <v>66</v>
      </c>
      <c r="B96" s="10" t="s">
        <v>67</v>
      </c>
      <c r="C96" s="2"/>
      <c r="D96" s="2"/>
      <c r="E96" s="2"/>
      <c r="F96" s="28">
        <f>F97</f>
        <v>0</v>
      </c>
      <c r="G96" s="27"/>
    </row>
    <row r="97" spans="1:7" ht="15.75" hidden="1">
      <c r="A97" s="9" t="s">
        <v>61</v>
      </c>
      <c r="B97" s="10" t="s">
        <v>67</v>
      </c>
      <c r="C97" s="29" t="s">
        <v>62</v>
      </c>
      <c r="D97" s="2"/>
      <c r="E97" s="2"/>
      <c r="F97" s="28">
        <f>F98+F102+F100</f>
        <v>0</v>
      </c>
      <c r="G97" s="27"/>
    </row>
    <row r="98" spans="1:7" ht="21" customHeight="1" hidden="1">
      <c r="A98" s="9" t="s">
        <v>25</v>
      </c>
      <c r="B98" s="10" t="s">
        <v>67</v>
      </c>
      <c r="C98" s="29" t="s">
        <v>62</v>
      </c>
      <c r="D98" s="2" t="s">
        <v>21</v>
      </c>
      <c r="E98" s="2" t="s">
        <v>17</v>
      </c>
      <c r="F98" s="28">
        <f>F99</f>
        <v>0</v>
      </c>
      <c r="G98" s="27"/>
    </row>
    <row r="99" spans="1:7" ht="21.75" customHeight="1" hidden="1">
      <c r="A99" s="9" t="s">
        <v>34</v>
      </c>
      <c r="B99" s="10" t="s">
        <v>67</v>
      </c>
      <c r="C99" s="29" t="s">
        <v>62</v>
      </c>
      <c r="D99" s="2" t="s">
        <v>21</v>
      </c>
      <c r="E99" s="2" t="s">
        <v>35</v>
      </c>
      <c r="F99" s="28"/>
      <c r="G99" s="27"/>
    </row>
    <row r="100" spans="1:7" ht="21.75" customHeight="1" hidden="1">
      <c r="A100" s="9" t="s">
        <v>68</v>
      </c>
      <c r="B100" s="10" t="s">
        <v>67</v>
      </c>
      <c r="C100" s="29" t="s">
        <v>62</v>
      </c>
      <c r="D100" s="2" t="s">
        <v>69</v>
      </c>
      <c r="E100" s="2" t="s">
        <v>17</v>
      </c>
      <c r="F100" s="22">
        <f>F101</f>
        <v>0</v>
      </c>
      <c r="G100" s="27"/>
    </row>
    <row r="101" spans="1:7" ht="21.75" customHeight="1" hidden="1">
      <c r="A101" s="9" t="s">
        <v>70</v>
      </c>
      <c r="B101" s="10" t="s">
        <v>67</v>
      </c>
      <c r="C101" s="29" t="s">
        <v>62</v>
      </c>
      <c r="D101" s="2" t="s">
        <v>69</v>
      </c>
      <c r="E101" s="2" t="s">
        <v>21</v>
      </c>
      <c r="F101" s="22"/>
      <c r="G101" s="27"/>
    </row>
    <row r="102" spans="1:7" ht="64.5" customHeight="1" hidden="1">
      <c r="A102" s="9" t="s">
        <v>63</v>
      </c>
      <c r="B102" s="21" t="s">
        <v>67</v>
      </c>
      <c r="C102" s="2" t="s">
        <v>62</v>
      </c>
      <c r="D102" s="2" t="s">
        <v>64</v>
      </c>
      <c r="E102" s="2" t="s">
        <v>17</v>
      </c>
      <c r="F102" s="22">
        <f>F103</f>
        <v>0</v>
      </c>
      <c r="G102" s="27"/>
    </row>
    <row r="103" spans="1:7" ht="31.5" hidden="1">
      <c r="A103" s="9" t="s">
        <v>65</v>
      </c>
      <c r="B103" s="21" t="s">
        <v>67</v>
      </c>
      <c r="C103" s="2" t="s">
        <v>62</v>
      </c>
      <c r="D103" s="2" t="s">
        <v>64</v>
      </c>
      <c r="E103" s="2" t="s">
        <v>6</v>
      </c>
      <c r="F103" s="22"/>
      <c r="G103" s="27"/>
    </row>
    <row r="104" spans="1:7" ht="45.75" customHeight="1">
      <c r="A104" s="9" t="s">
        <v>97</v>
      </c>
      <c r="B104" s="10" t="s">
        <v>38</v>
      </c>
      <c r="C104" s="2"/>
      <c r="D104" s="2"/>
      <c r="E104" s="2"/>
      <c r="F104" s="22">
        <f>F105+F108</f>
        <v>152.39999999999998</v>
      </c>
      <c r="G104" s="27"/>
    </row>
    <row r="105" spans="1:7" ht="88.5" customHeight="1">
      <c r="A105" s="9" t="s">
        <v>24</v>
      </c>
      <c r="B105" s="10" t="s">
        <v>38</v>
      </c>
      <c r="C105" s="2" t="s">
        <v>27</v>
      </c>
      <c r="D105" s="2"/>
      <c r="E105" s="2"/>
      <c r="F105" s="22">
        <f>F106</f>
        <v>141.2</v>
      </c>
      <c r="G105" s="27"/>
    </row>
    <row r="106" spans="1:7" ht="23.25" customHeight="1">
      <c r="A106" s="9" t="s">
        <v>39</v>
      </c>
      <c r="B106" s="10" t="s">
        <v>38</v>
      </c>
      <c r="C106" s="2" t="s">
        <v>27</v>
      </c>
      <c r="D106" s="2" t="s">
        <v>22</v>
      </c>
      <c r="E106" s="2" t="s">
        <v>17</v>
      </c>
      <c r="F106" s="22">
        <f>F107</f>
        <v>141.2</v>
      </c>
      <c r="G106" s="27"/>
    </row>
    <row r="107" spans="1:7" ht="23.25" customHeight="1">
      <c r="A107" s="9" t="s">
        <v>40</v>
      </c>
      <c r="B107" s="10" t="s">
        <v>38</v>
      </c>
      <c r="C107" s="2" t="s">
        <v>27</v>
      </c>
      <c r="D107" s="2" t="s">
        <v>22</v>
      </c>
      <c r="E107" s="2" t="s">
        <v>6</v>
      </c>
      <c r="F107" s="22">
        <v>141.2</v>
      </c>
      <c r="G107" s="27"/>
    </row>
    <row r="108" spans="1:7" ht="37.5" customHeight="1">
      <c r="A108" s="9" t="s">
        <v>58</v>
      </c>
      <c r="B108" s="10" t="s">
        <v>38</v>
      </c>
      <c r="C108" s="2" t="s">
        <v>14</v>
      </c>
      <c r="D108" s="2"/>
      <c r="E108" s="2"/>
      <c r="F108" s="22">
        <f>F109</f>
        <v>11.2</v>
      </c>
      <c r="G108" s="27"/>
    </row>
    <row r="109" spans="1:7" ht="23.25" customHeight="1">
      <c r="A109" s="9" t="s">
        <v>39</v>
      </c>
      <c r="B109" s="10" t="s">
        <v>38</v>
      </c>
      <c r="C109" s="2" t="s">
        <v>14</v>
      </c>
      <c r="D109" s="2" t="s">
        <v>22</v>
      </c>
      <c r="E109" s="2" t="s">
        <v>17</v>
      </c>
      <c r="F109" s="22">
        <f>F110</f>
        <v>11.2</v>
      </c>
      <c r="G109" s="27"/>
    </row>
    <row r="110" spans="1:7" ht="23.25" customHeight="1">
      <c r="A110" s="9" t="s">
        <v>40</v>
      </c>
      <c r="B110" s="10" t="s">
        <v>38</v>
      </c>
      <c r="C110" s="2" t="s">
        <v>14</v>
      </c>
      <c r="D110" s="2" t="s">
        <v>22</v>
      </c>
      <c r="E110" s="2" t="s">
        <v>6</v>
      </c>
      <c r="F110" s="22">
        <v>11.2</v>
      </c>
      <c r="G110" s="27"/>
    </row>
    <row r="111" spans="1:7" ht="31.5" hidden="1">
      <c r="A111" s="68" t="s">
        <v>133</v>
      </c>
      <c r="B111" s="69" t="s">
        <v>134</v>
      </c>
      <c r="C111" s="70"/>
      <c r="D111" s="70"/>
      <c r="E111" s="70"/>
      <c r="F111" s="73">
        <f>F112</f>
        <v>0</v>
      </c>
      <c r="G111" s="27"/>
    </row>
    <row r="112" spans="1:7" ht="31.5" hidden="1">
      <c r="A112" s="68" t="s">
        <v>58</v>
      </c>
      <c r="B112" s="69" t="s">
        <v>134</v>
      </c>
      <c r="C112" s="70" t="s">
        <v>14</v>
      </c>
      <c r="D112" s="70"/>
      <c r="E112" s="70"/>
      <c r="F112" s="73">
        <f>F113</f>
        <v>0</v>
      </c>
      <c r="G112" s="27"/>
    </row>
    <row r="113" spans="1:7" ht="15.75" hidden="1">
      <c r="A113" s="68" t="s">
        <v>25</v>
      </c>
      <c r="B113" s="69" t="s">
        <v>134</v>
      </c>
      <c r="C113" s="70" t="s">
        <v>14</v>
      </c>
      <c r="D113" s="70" t="s">
        <v>21</v>
      </c>
      <c r="E113" s="70" t="s">
        <v>17</v>
      </c>
      <c r="F113" s="73">
        <f>F114</f>
        <v>0</v>
      </c>
      <c r="G113" s="27"/>
    </row>
    <row r="114" spans="1:7" ht="15.75" hidden="1">
      <c r="A114" s="68" t="s">
        <v>34</v>
      </c>
      <c r="B114" s="69" t="s">
        <v>134</v>
      </c>
      <c r="C114" s="70" t="s">
        <v>14</v>
      </c>
      <c r="D114" s="70" t="s">
        <v>21</v>
      </c>
      <c r="E114" s="70" t="s">
        <v>35</v>
      </c>
      <c r="F114" s="73">
        <v>0</v>
      </c>
      <c r="G114" s="27"/>
    </row>
    <row r="115" spans="1:7" ht="15.75" hidden="1">
      <c r="A115" s="9" t="s">
        <v>85</v>
      </c>
      <c r="B115" s="10" t="s">
        <v>86</v>
      </c>
      <c r="C115" s="2"/>
      <c r="D115" s="2"/>
      <c r="E115" s="2"/>
      <c r="F115" s="28">
        <f>F116</f>
        <v>0</v>
      </c>
      <c r="G115" s="27"/>
    </row>
    <row r="116" spans="1:7" ht="33" customHeight="1" hidden="1">
      <c r="A116" s="9" t="s">
        <v>83</v>
      </c>
      <c r="B116" s="10" t="s">
        <v>86</v>
      </c>
      <c r="C116" s="2" t="s">
        <v>14</v>
      </c>
      <c r="D116" s="2"/>
      <c r="E116" s="2"/>
      <c r="F116" s="28">
        <f>F117</f>
        <v>0</v>
      </c>
      <c r="G116" s="27"/>
    </row>
    <row r="117" spans="1:7" ht="23.25" customHeight="1" hidden="1">
      <c r="A117" s="9" t="s">
        <v>7</v>
      </c>
      <c r="B117" s="10" t="s">
        <v>86</v>
      </c>
      <c r="C117" s="2" t="s">
        <v>14</v>
      </c>
      <c r="D117" s="2" t="s">
        <v>8</v>
      </c>
      <c r="E117" s="2" t="s">
        <v>17</v>
      </c>
      <c r="F117" s="28">
        <f>F118</f>
        <v>0</v>
      </c>
      <c r="G117" s="27"/>
    </row>
    <row r="118" spans="1:7" ht="23.25" customHeight="1" hidden="1">
      <c r="A118" s="9" t="s">
        <v>87</v>
      </c>
      <c r="B118" s="10" t="s">
        <v>86</v>
      </c>
      <c r="C118" s="2" t="s">
        <v>14</v>
      </c>
      <c r="D118" s="2" t="s">
        <v>8</v>
      </c>
      <c r="E118" s="2" t="s">
        <v>22</v>
      </c>
      <c r="F118" s="28"/>
      <c r="G118" s="27"/>
    </row>
    <row r="119" spans="1:7" ht="23.25" customHeight="1">
      <c r="A119" s="9" t="s">
        <v>46</v>
      </c>
      <c r="B119" s="10" t="s">
        <v>47</v>
      </c>
      <c r="C119" s="2"/>
      <c r="D119" s="2"/>
      <c r="E119" s="2"/>
      <c r="F119" s="22">
        <f>F120</f>
        <v>420.9</v>
      </c>
      <c r="G119" s="27"/>
    </row>
    <row r="120" spans="1:7" ht="36" customHeight="1">
      <c r="A120" s="9" t="s">
        <v>58</v>
      </c>
      <c r="B120" s="10" t="s">
        <v>47</v>
      </c>
      <c r="C120" s="2" t="s">
        <v>14</v>
      </c>
      <c r="D120" s="2"/>
      <c r="E120" s="2"/>
      <c r="F120" s="22">
        <f>F121</f>
        <v>420.9</v>
      </c>
      <c r="G120" s="27"/>
    </row>
    <row r="121" spans="1:7" ht="23.25" customHeight="1">
      <c r="A121" s="9" t="s">
        <v>7</v>
      </c>
      <c r="B121" s="10" t="s">
        <v>47</v>
      </c>
      <c r="C121" s="2" t="s">
        <v>14</v>
      </c>
      <c r="D121" s="2" t="s">
        <v>8</v>
      </c>
      <c r="E121" s="2" t="s">
        <v>17</v>
      </c>
      <c r="F121" s="22">
        <f>F122</f>
        <v>420.9</v>
      </c>
      <c r="G121" s="27"/>
    </row>
    <row r="122" spans="1:7" ht="23.25" customHeight="1">
      <c r="A122" s="9" t="s">
        <v>9</v>
      </c>
      <c r="B122" s="10" t="s">
        <v>47</v>
      </c>
      <c r="C122" s="2" t="s">
        <v>14</v>
      </c>
      <c r="D122" s="2" t="s">
        <v>8</v>
      </c>
      <c r="E122" s="2" t="s">
        <v>6</v>
      </c>
      <c r="F122" s="22">
        <v>420.9</v>
      </c>
      <c r="G122" s="27"/>
    </row>
    <row r="123" spans="1:7" ht="47.25" customHeight="1">
      <c r="A123" s="9" t="s">
        <v>41</v>
      </c>
      <c r="B123" s="10" t="s">
        <v>42</v>
      </c>
      <c r="C123" s="2"/>
      <c r="D123" s="2"/>
      <c r="E123" s="2"/>
      <c r="F123" s="22">
        <f>F124</f>
        <v>325.8000000000002</v>
      </c>
      <c r="G123" s="27"/>
    </row>
    <row r="124" spans="1:7" ht="33" customHeight="1">
      <c r="A124" s="9" t="s">
        <v>58</v>
      </c>
      <c r="B124" s="10" t="s">
        <v>42</v>
      </c>
      <c r="C124" s="2" t="s">
        <v>14</v>
      </c>
      <c r="D124" s="2"/>
      <c r="E124" s="2"/>
      <c r="F124" s="22">
        <f>F125</f>
        <v>325.8000000000002</v>
      </c>
      <c r="G124" s="27"/>
    </row>
    <row r="125" spans="1:7" ht="23.25" customHeight="1">
      <c r="A125" s="9" t="s">
        <v>43</v>
      </c>
      <c r="B125" s="10" t="s">
        <v>42</v>
      </c>
      <c r="C125" s="2" t="s">
        <v>14</v>
      </c>
      <c r="D125" s="2" t="s">
        <v>31</v>
      </c>
      <c r="E125" s="2" t="s">
        <v>17</v>
      </c>
      <c r="F125" s="22">
        <f>F126</f>
        <v>325.8000000000002</v>
      </c>
      <c r="G125" s="27"/>
    </row>
    <row r="126" spans="1:7" ht="23.25" customHeight="1">
      <c r="A126" s="9" t="s">
        <v>44</v>
      </c>
      <c r="B126" s="10" t="s">
        <v>42</v>
      </c>
      <c r="C126" s="2" t="s">
        <v>14</v>
      </c>
      <c r="D126" s="2" t="s">
        <v>31</v>
      </c>
      <c r="E126" s="2" t="s">
        <v>45</v>
      </c>
      <c r="F126" s="22">
        <v>325.8000000000002</v>
      </c>
      <c r="G126" s="27"/>
    </row>
    <row r="127" spans="1:7" ht="23.25" customHeight="1" hidden="1">
      <c r="A127" s="9" t="s">
        <v>48</v>
      </c>
      <c r="B127" s="10" t="s">
        <v>49</v>
      </c>
      <c r="C127" s="2"/>
      <c r="D127" s="2"/>
      <c r="E127" s="2"/>
      <c r="F127" s="22">
        <f>F128</f>
        <v>0</v>
      </c>
      <c r="G127" s="27"/>
    </row>
    <row r="128" spans="1:7" ht="36.75" customHeight="1" hidden="1">
      <c r="A128" s="9" t="s">
        <v>58</v>
      </c>
      <c r="B128" s="10" t="s">
        <v>49</v>
      </c>
      <c r="C128" s="2" t="s">
        <v>14</v>
      </c>
      <c r="D128" s="2"/>
      <c r="E128" s="2"/>
      <c r="F128" s="22">
        <f>F129</f>
        <v>0</v>
      </c>
      <c r="G128" s="27"/>
    </row>
    <row r="129" spans="1:7" ht="23.25" customHeight="1" hidden="1">
      <c r="A129" s="9" t="s">
        <v>7</v>
      </c>
      <c r="B129" s="10" t="s">
        <v>49</v>
      </c>
      <c r="C129" s="2" t="s">
        <v>14</v>
      </c>
      <c r="D129" s="2" t="s">
        <v>8</v>
      </c>
      <c r="E129" s="2" t="s">
        <v>17</v>
      </c>
      <c r="F129" s="22">
        <f>F130</f>
        <v>0</v>
      </c>
      <c r="G129" s="27"/>
    </row>
    <row r="130" spans="1:7" ht="23.25" customHeight="1" hidden="1">
      <c r="A130" s="9" t="s">
        <v>9</v>
      </c>
      <c r="B130" s="10" t="s">
        <v>49</v>
      </c>
      <c r="C130" s="2" t="s">
        <v>14</v>
      </c>
      <c r="D130" s="2" t="s">
        <v>8</v>
      </c>
      <c r="E130" s="2" t="s">
        <v>6</v>
      </c>
      <c r="F130" s="22"/>
      <c r="G130" s="27"/>
    </row>
    <row r="131" spans="1:7" ht="31.5">
      <c r="A131" s="9" t="s">
        <v>50</v>
      </c>
      <c r="B131" s="10" t="s">
        <v>51</v>
      </c>
      <c r="C131" s="2"/>
      <c r="D131" s="2"/>
      <c r="E131" s="2"/>
      <c r="F131" s="22">
        <f>F132</f>
        <v>31.5</v>
      </c>
      <c r="G131" s="27"/>
    </row>
    <row r="132" spans="1:7" ht="33" customHeight="1">
      <c r="A132" s="9" t="s">
        <v>58</v>
      </c>
      <c r="B132" s="10" t="s">
        <v>51</v>
      </c>
      <c r="C132" s="2" t="s">
        <v>14</v>
      </c>
      <c r="D132" s="2"/>
      <c r="E132" s="2"/>
      <c r="F132" s="22">
        <f>F133</f>
        <v>31.5</v>
      </c>
      <c r="G132" s="27"/>
    </row>
    <row r="133" spans="1:7" ht="22.5" customHeight="1">
      <c r="A133" s="9" t="s">
        <v>7</v>
      </c>
      <c r="B133" s="10" t="s">
        <v>51</v>
      </c>
      <c r="C133" s="2" t="s">
        <v>14</v>
      </c>
      <c r="D133" s="2" t="s">
        <v>8</v>
      </c>
      <c r="E133" s="2" t="s">
        <v>17</v>
      </c>
      <c r="F133" s="22">
        <f>F134</f>
        <v>31.5</v>
      </c>
      <c r="G133" s="27"/>
    </row>
    <row r="134" spans="1:7" ht="23.25" customHeight="1">
      <c r="A134" s="17" t="s">
        <v>9</v>
      </c>
      <c r="B134" s="18" t="s">
        <v>51</v>
      </c>
      <c r="C134" s="19" t="s">
        <v>14</v>
      </c>
      <c r="D134" s="19" t="s">
        <v>8</v>
      </c>
      <c r="E134" s="19" t="s">
        <v>6</v>
      </c>
      <c r="F134" s="22">
        <v>31.5</v>
      </c>
      <c r="G134" s="27"/>
    </row>
    <row r="135" spans="1:7" ht="31.5" hidden="1">
      <c r="A135" s="17" t="s">
        <v>109</v>
      </c>
      <c r="B135" s="18" t="s">
        <v>110</v>
      </c>
      <c r="C135" s="19"/>
      <c r="D135" s="19"/>
      <c r="E135" s="19"/>
      <c r="F135" s="54">
        <f>F136</f>
        <v>0</v>
      </c>
      <c r="G135" s="27"/>
    </row>
    <row r="136" spans="1:7" ht="31.5" hidden="1">
      <c r="A136" s="9" t="s">
        <v>58</v>
      </c>
      <c r="B136" s="18" t="s">
        <v>110</v>
      </c>
      <c r="C136" s="2" t="s">
        <v>14</v>
      </c>
      <c r="D136" s="2"/>
      <c r="E136" s="2"/>
      <c r="F136" s="54">
        <f>F137</f>
        <v>0</v>
      </c>
      <c r="G136" s="27"/>
    </row>
    <row r="137" spans="1:7" ht="15.75" hidden="1">
      <c r="A137" s="9" t="s">
        <v>7</v>
      </c>
      <c r="B137" s="18" t="s">
        <v>110</v>
      </c>
      <c r="C137" s="2" t="s">
        <v>14</v>
      </c>
      <c r="D137" s="2" t="s">
        <v>8</v>
      </c>
      <c r="E137" s="2" t="s">
        <v>17</v>
      </c>
      <c r="F137" s="54">
        <f>F138</f>
        <v>0</v>
      </c>
      <c r="G137" s="27"/>
    </row>
    <row r="138" spans="1:7" ht="15.75" hidden="1">
      <c r="A138" s="17" t="s">
        <v>9</v>
      </c>
      <c r="B138" s="18" t="s">
        <v>110</v>
      </c>
      <c r="C138" s="19" t="s">
        <v>14</v>
      </c>
      <c r="D138" s="19" t="s">
        <v>8</v>
      </c>
      <c r="E138" s="19" t="s">
        <v>6</v>
      </c>
      <c r="F138" s="54">
        <v>0</v>
      </c>
      <c r="G138" s="27"/>
    </row>
    <row r="139" spans="1:7" ht="15.75" hidden="1">
      <c r="A139" s="17" t="s">
        <v>111</v>
      </c>
      <c r="B139" s="18" t="s">
        <v>112</v>
      </c>
      <c r="C139" s="19"/>
      <c r="D139" s="19"/>
      <c r="E139" s="19"/>
      <c r="F139" s="54">
        <f>F140</f>
        <v>0</v>
      </c>
      <c r="G139" s="27"/>
    </row>
    <row r="140" spans="1:7" ht="31.5" hidden="1">
      <c r="A140" s="9" t="s">
        <v>58</v>
      </c>
      <c r="B140" s="18" t="s">
        <v>112</v>
      </c>
      <c r="C140" s="2" t="s">
        <v>14</v>
      </c>
      <c r="D140" s="2"/>
      <c r="E140" s="2"/>
      <c r="F140" s="54">
        <f>F141</f>
        <v>0</v>
      </c>
      <c r="G140" s="27"/>
    </row>
    <row r="141" spans="1:7" ht="15.75" hidden="1">
      <c r="A141" s="17" t="s">
        <v>7</v>
      </c>
      <c r="B141" s="18" t="s">
        <v>112</v>
      </c>
      <c r="C141" s="2" t="s">
        <v>14</v>
      </c>
      <c r="D141" s="2" t="s">
        <v>8</v>
      </c>
      <c r="E141" s="2" t="s">
        <v>17</v>
      </c>
      <c r="F141" s="54">
        <f>F142</f>
        <v>0</v>
      </c>
      <c r="G141" s="27"/>
    </row>
    <row r="142" spans="1:7" ht="15.75" hidden="1">
      <c r="A142" s="17" t="s">
        <v>9</v>
      </c>
      <c r="B142" s="18" t="s">
        <v>112</v>
      </c>
      <c r="C142" s="19" t="s">
        <v>14</v>
      </c>
      <c r="D142" s="19" t="s">
        <v>8</v>
      </c>
      <c r="E142" s="19" t="s">
        <v>6</v>
      </c>
      <c r="F142" s="54">
        <v>0</v>
      </c>
      <c r="G142" s="27"/>
    </row>
    <row r="143" spans="1:7" ht="15.75">
      <c r="A143" s="9" t="s">
        <v>57</v>
      </c>
      <c r="B143" s="10" t="s">
        <v>89</v>
      </c>
      <c r="C143" s="2"/>
      <c r="D143" s="2"/>
      <c r="E143" s="2"/>
      <c r="F143" s="25">
        <f>F144</f>
        <v>5</v>
      </c>
      <c r="G143" s="27"/>
    </row>
    <row r="144" spans="1:7" ht="32.25" customHeight="1">
      <c r="A144" s="9" t="s">
        <v>58</v>
      </c>
      <c r="B144" s="10" t="s">
        <v>89</v>
      </c>
      <c r="C144" s="2" t="s">
        <v>14</v>
      </c>
      <c r="D144" s="2"/>
      <c r="E144" s="2"/>
      <c r="F144" s="22">
        <f>F145</f>
        <v>5</v>
      </c>
      <c r="G144" s="27"/>
    </row>
    <row r="145" spans="1:7" ht="23.25" customHeight="1">
      <c r="A145" s="9" t="s">
        <v>25</v>
      </c>
      <c r="B145" s="10" t="s">
        <v>89</v>
      </c>
      <c r="C145" s="2" t="s">
        <v>14</v>
      </c>
      <c r="D145" s="2" t="s">
        <v>21</v>
      </c>
      <c r="E145" s="2" t="s">
        <v>17</v>
      </c>
      <c r="F145" s="22">
        <f>F146</f>
        <v>5</v>
      </c>
      <c r="G145" s="27"/>
    </row>
    <row r="146" spans="1:7" ht="23.25" customHeight="1" thickBot="1">
      <c r="A146" s="9" t="s">
        <v>34</v>
      </c>
      <c r="B146" s="10" t="s">
        <v>89</v>
      </c>
      <c r="C146" s="2" t="s">
        <v>14</v>
      </c>
      <c r="D146" s="2" t="s">
        <v>21</v>
      </c>
      <c r="E146" s="2" t="s">
        <v>35</v>
      </c>
      <c r="F146" s="22">
        <v>5</v>
      </c>
      <c r="G146" s="27"/>
    </row>
    <row r="147" spans="1:7" ht="23.25" customHeight="1" hidden="1">
      <c r="A147" s="9" t="s">
        <v>81</v>
      </c>
      <c r="B147" s="10" t="s">
        <v>82</v>
      </c>
      <c r="C147" s="2"/>
      <c r="D147" s="2"/>
      <c r="E147" s="2"/>
      <c r="F147" s="54">
        <f>F148+F151</f>
        <v>0</v>
      </c>
      <c r="G147" s="27"/>
    </row>
    <row r="148" spans="1:7" ht="33" customHeight="1" hidden="1">
      <c r="A148" s="9" t="s">
        <v>83</v>
      </c>
      <c r="B148" s="10" t="s">
        <v>82</v>
      </c>
      <c r="C148" s="2" t="s">
        <v>14</v>
      </c>
      <c r="D148" s="2"/>
      <c r="E148" s="2"/>
      <c r="F148" s="28">
        <f>F149</f>
        <v>0</v>
      </c>
      <c r="G148" s="27"/>
    </row>
    <row r="149" spans="1:7" ht="23.25" customHeight="1" hidden="1">
      <c r="A149" s="9" t="s">
        <v>25</v>
      </c>
      <c r="B149" s="10" t="s">
        <v>82</v>
      </c>
      <c r="C149" s="2" t="s">
        <v>14</v>
      </c>
      <c r="D149" s="2" t="s">
        <v>21</v>
      </c>
      <c r="E149" s="2" t="s">
        <v>17</v>
      </c>
      <c r="F149" s="28">
        <f>F150</f>
        <v>0</v>
      </c>
      <c r="G149" s="27"/>
    </row>
    <row r="150" spans="1:7" ht="23.25" customHeight="1" hidden="1">
      <c r="A150" s="9" t="s">
        <v>34</v>
      </c>
      <c r="B150" s="10" t="s">
        <v>82</v>
      </c>
      <c r="C150" s="2" t="s">
        <v>14</v>
      </c>
      <c r="D150" s="2" t="s">
        <v>21</v>
      </c>
      <c r="E150" s="2" t="s">
        <v>35</v>
      </c>
      <c r="F150" s="28">
        <v>0</v>
      </c>
      <c r="G150" s="27"/>
    </row>
    <row r="151" spans="1:7" ht="23.25" customHeight="1" hidden="1">
      <c r="A151" s="9" t="s">
        <v>32</v>
      </c>
      <c r="B151" s="10" t="s">
        <v>82</v>
      </c>
      <c r="C151" s="2">
        <v>800</v>
      </c>
      <c r="D151" s="2"/>
      <c r="E151" s="2"/>
      <c r="F151" s="28">
        <f>F152</f>
        <v>0</v>
      </c>
      <c r="G151" s="27"/>
    </row>
    <row r="152" spans="1:7" ht="23.25" customHeight="1" hidden="1">
      <c r="A152" s="9" t="s">
        <v>25</v>
      </c>
      <c r="B152" s="10" t="s">
        <v>82</v>
      </c>
      <c r="C152" s="2">
        <v>800</v>
      </c>
      <c r="D152" s="2" t="s">
        <v>21</v>
      </c>
      <c r="E152" s="2" t="s">
        <v>17</v>
      </c>
      <c r="F152" s="28">
        <f>F153</f>
        <v>0</v>
      </c>
      <c r="G152" s="27"/>
    </row>
    <row r="153" spans="1:7" ht="23.25" customHeight="1" hidden="1" thickBot="1">
      <c r="A153" s="9" t="s">
        <v>34</v>
      </c>
      <c r="B153" s="10" t="s">
        <v>82</v>
      </c>
      <c r="C153" s="2">
        <v>800</v>
      </c>
      <c r="D153" s="2" t="s">
        <v>21</v>
      </c>
      <c r="E153" s="2" t="s">
        <v>35</v>
      </c>
      <c r="F153" s="28"/>
      <c r="G153" s="27"/>
    </row>
    <row r="154" spans="1:7" ht="27.75" customHeight="1" thickBot="1">
      <c r="A154" s="11" t="s">
        <v>13</v>
      </c>
      <c r="B154" s="13"/>
      <c r="C154" s="12"/>
      <c r="D154" s="12"/>
      <c r="E154" s="12"/>
      <c r="F154" s="26">
        <f>F57+F17+F51+F22+F46+F40+F35+F27+F31</f>
        <v>2751.0000000000005</v>
      </c>
      <c r="G154" s="27"/>
    </row>
    <row r="157" ht="15.75">
      <c r="F157" s="76"/>
    </row>
  </sheetData>
  <sheetProtection/>
  <mergeCells count="14">
    <mergeCell ref="C3:F3"/>
    <mergeCell ref="A7:F7"/>
    <mergeCell ref="A8:F8"/>
    <mergeCell ref="A9:F9"/>
    <mergeCell ref="A10:F10"/>
    <mergeCell ref="A11:F11"/>
    <mergeCell ref="C15:C16"/>
    <mergeCell ref="F15:F16"/>
    <mergeCell ref="A15:A16"/>
    <mergeCell ref="A12:F12"/>
    <mergeCell ref="D15:D16"/>
    <mergeCell ref="E15:E16"/>
    <mergeCell ref="A14:E14"/>
    <mergeCell ref="B15:B16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99"/>
  <sheetViews>
    <sheetView view="pageBreakPreview" zoomScale="65" zoomScaleNormal="85" zoomScaleSheetLayoutView="65" zoomScalePageLayoutView="0" workbookViewId="0" topLeftCell="A71">
      <selection activeCell="J83" sqref="J83"/>
    </sheetView>
  </sheetViews>
  <sheetFormatPr defaultColWidth="9.140625" defaultRowHeight="12.75"/>
  <cols>
    <col min="1" max="1" width="48.00390625" style="1" customWidth="1"/>
    <col min="2" max="2" width="18.421875" style="1" customWidth="1"/>
    <col min="3" max="3" width="6.421875" style="1" customWidth="1"/>
    <col min="4" max="5" width="7.8515625" style="1" customWidth="1"/>
    <col min="6" max="6" width="15.28125" style="1" customWidth="1"/>
    <col min="7" max="7" width="16.57421875" style="1" customWidth="1"/>
    <col min="8" max="16384" width="9.140625" style="1" customWidth="1"/>
  </cols>
  <sheetData>
    <row r="1" spans="1:7" ht="15.75">
      <c r="A1" s="7"/>
      <c r="B1" s="7"/>
      <c r="C1" s="7"/>
      <c r="D1" s="7"/>
      <c r="E1" s="8" t="s">
        <v>11</v>
      </c>
      <c r="G1" s="61" t="s">
        <v>71</v>
      </c>
    </row>
    <row r="2" spans="1:8" s="4" customFormat="1" ht="15.75" customHeight="1">
      <c r="A2" s="5"/>
      <c r="B2" s="5"/>
      <c r="C2" s="5"/>
      <c r="D2" s="5"/>
      <c r="E2" s="5"/>
      <c r="F2" s="5"/>
      <c r="G2" s="5"/>
      <c r="H2" s="5"/>
    </row>
    <row r="3" spans="1:7" ht="16.5">
      <c r="A3" s="108" t="s">
        <v>142</v>
      </c>
      <c r="B3" s="108"/>
      <c r="C3" s="108"/>
      <c r="D3" s="108"/>
      <c r="E3" s="108"/>
      <c r="F3" s="108"/>
      <c r="G3" s="108"/>
    </row>
    <row r="4" spans="1:7" ht="16.5">
      <c r="A4" s="108" t="s">
        <v>72</v>
      </c>
      <c r="B4" s="108"/>
      <c r="C4" s="108"/>
      <c r="D4" s="108"/>
      <c r="E4" s="108"/>
      <c r="F4" s="108"/>
      <c r="G4" s="108"/>
    </row>
    <row r="5" spans="1:16" ht="16.5" customHeight="1">
      <c r="A5" s="108" t="s">
        <v>73</v>
      </c>
      <c r="B5" s="108"/>
      <c r="C5" s="108"/>
      <c r="D5" s="108"/>
      <c r="E5" s="108"/>
      <c r="F5" s="108"/>
      <c r="G5" s="108"/>
      <c r="I5" s="108"/>
      <c r="J5" s="108"/>
      <c r="K5" s="108"/>
      <c r="L5" s="108"/>
      <c r="M5" s="108"/>
      <c r="N5" s="108"/>
      <c r="O5" s="108"/>
      <c r="P5" s="108"/>
    </row>
    <row r="6" spans="1:16" ht="16.5">
      <c r="A6" s="108" t="s">
        <v>16</v>
      </c>
      <c r="B6" s="108"/>
      <c r="C6" s="108"/>
      <c r="D6" s="108"/>
      <c r="E6" s="108"/>
      <c r="F6" s="108"/>
      <c r="G6" s="108"/>
      <c r="I6" s="108"/>
      <c r="J6" s="108"/>
      <c r="K6" s="108"/>
      <c r="L6" s="108"/>
      <c r="M6" s="108"/>
      <c r="N6" s="108"/>
      <c r="O6" s="108"/>
      <c r="P6" s="108"/>
    </row>
    <row r="7" spans="1:16" ht="16.5">
      <c r="A7" s="108" t="s">
        <v>54</v>
      </c>
      <c r="B7" s="108"/>
      <c r="C7" s="108"/>
      <c r="D7" s="108"/>
      <c r="E7" s="108"/>
      <c r="F7" s="108"/>
      <c r="G7" s="108"/>
      <c r="I7" s="108"/>
      <c r="J7" s="108"/>
      <c r="K7" s="108"/>
      <c r="L7" s="108"/>
      <c r="M7" s="108"/>
      <c r="N7" s="108"/>
      <c r="O7" s="108"/>
      <c r="P7" s="108"/>
    </row>
    <row r="8" spans="1:7" ht="16.5">
      <c r="A8" s="108" t="s">
        <v>139</v>
      </c>
      <c r="B8" s="108"/>
      <c r="C8" s="108"/>
      <c r="D8" s="108"/>
      <c r="E8" s="108"/>
      <c r="F8" s="108"/>
      <c r="G8" s="108"/>
    </row>
    <row r="10" spans="1:7" ht="16.5" thickBot="1">
      <c r="A10" s="109"/>
      <c r="B10" s="109"/>
      <c r="C10" s="109"/>
      <c r="D10" s="109"/>
      <c r="E10" s="109"/>
      <c r="G10" s="8" t="s">
        <v>0</v>
      </c>
    </row>
    <row r="11" spans="1:7" ht="15.75">
      <c r="A11" s="106" t="s">
        <v>1</v>
      </c>
      <c r="B11" s="102" t="s">
        <v>4</v>
      </c>
      <c r="C11" s="102" t="s">
        <v>5</v>
      </c>
      <c r="D11" s="102" t="s">
        <v>2</v>
      </c>
      <c r="E11" s="102" t="s">
        <v>3</v>
      </c>
      <c r="F11" s="112" t="s">
        <v>10</v>
      </c>
      <c r="G11" s="113"/>
    </row>
    <row r="12" spans="1:7" ht="16.5" customHeight="1" thickBot="1">
      <c r="A12" s="107"/>
      <c r="B12" s="103"/>
      <c r="C12" s="103"/>
      <c r="D12" s="103"/>
      <c r="E12" s="103"/>
      <c r="F12" s="55" t="s">
        <v>98</v>
      </c>
      <c r="G12" s="23" t="s">
        <v>140</v>
      </c>
    </row>
    <row r="13" spans="1:7" ht="67.5" customHeight="1">
      <c r="A13" s="62" t="s">
        <v>90</v>
      </c>
      <c r="B13" s="63" t="s">
        <v>95</v>
      </c>
      <c r="C13" s="64"/>
      <c r="D13" s="65"/>
      <c r="E13" s="65"/>
      <c r="F13" s="66">
        <f aca="true" t="shared" si="0" ref="F13:G16">F14</f>
        <v>1</v>
      </c>
      <c r="G13" s="67">
        <f t="shared" si="0"/>
        <v>1</v>
      </c>
    </row>
    <row r="14" spans="1:7" ht="33" customHeight="1">
      <c r="A14" s="83" t="s">
        <v>74</v>
      </c>
      <c r="B14" s="81" t="s">
        <v>96</v>
      </c>
      <c r="C14" s="84"/>
      <c r="D14" s="85"/>
      <c r="E14" s="85"/>
      <c r="F14" s="86">
        <f t="shared" si="0"/>
        <v>1</v>
      </c>
      <c r="G14" s="80">
        <f t="shared" si="0"/>
        <v>1</v>
      </c>
    </row>
    <row r="15" spans="1:7" ht="34.5" customHeight="1">
      <c r="A15" s="68" t="s">
        <v>58</v>
      </c>
      <c r="B15" s="69" t="s">
        <v>96</v>
      </c>
      <c r="C15" s="70">
        <v>200</v>
      </c>
      <c r="D15" s="70"/>
      <c r="E15" s="70"/>
      <c r="F15" s="72">
        <f t="shared" si="0"/>
        <v>1</v>
      </c>
      <c r="G15" s="73">
        <f t="shared" si="0"/>
        <v>1</v>
      </c>
    </row>
    <row r="16" spans="1:7" ht="16.5" customHeight="1">
      <c r="A16" s="68" t="s">
        <v>25</v>
      </c>
      <c r="B16" s="69" t="s">
        <v>96</v>
      </c>
      <c r="C16" s="70">
        <v>200</v>
      </c>
      <c r="D16" s="70" t="s">
        <v>21</v>
      </c>
      <c r="E16" s="70" t="s">
        <v>17</v>
      </c>
      <c r="F16" s="72">
        <f t="shared" si="0"/>
        <v>1</v>
      </c>
      <c r="G16" s="73">
        <f t="shared" si="0"/>
        <v>1</v>
      </c>
    </row>
    <row r="17" spans="1:7" ht="16.5" customHeight="1">
      <c r="A17" s="68" t="s">
        <v>34</v>
      </c>
      <c r="B17" s="69" t="s">
        <v>96</v>
      </c>
      <c r="C17" s="70">
        <v>200</v>
      </c>
      <c r="D17" s="70" t="s">
        <v>21</v>
      </c>
      <c r="E17" s="70" t="s">
        <v>35</v>
      </c>
      <c r="F17" s="72">
        <v>1</v>
      </c>
      <c r="G17" s="73">
        <v>1</v>
      </c>
    </row>
    <row r="18" spans="1:7" ht="30.75" customHeight="1">
      <c r="A18" s="77" t="s">
        <v>77</v>
      </c>
      <c r="B18" s="82" t="s">
        <v>91</v>
      </c>
      <c r="C18" s="78"/>
      <c r="D18" s="46"/>
      <c r="E18" s="46"/>
      <c r="F18" s="74">
        <f aca="true" t="shared" si="1" ref="F18:G20">F19</f>
        <v>11.7</v>
      </c>
      <c r="G18" s="75">
        <f t="shared" si="1"/>
        <v>11.4</v>
      </c>
    </row>
    <row r="19" spans="1:7" ht="33" customHeight="1">
      <c r="A19" s="48" t="s">
        <v>78</v>
      </c>
      <c r="B19" s="81" t="s">
        <v>92</v>
      </c>
      <c r="C19" s="50"/>
      <c r="D19" s="51"/>
      <c r="E19" s="51"/>
      <c r="F19" s="79">
        <f t="shared" si="1"/>
        <v>11.7</v>
      </c>
      <c r="G19" s="80">
        <f t="shared" si="1"/>
        <v>11.4</v>
      </c>
    </row>
    <row r="20" spans="1:7" ht="37.5" customHeight="1">
      <c r="A20" s="39" t="s">
        <v>58</v>
      </c>
      <c r="B20" s="69" t="s">
        <v>92</v>
      </c>
      <c r="C20" s="42" t="s">
        <v>14</v>
      </c>
      <c r="D20" s="42"/>
      <c r="E20" s="42"/>
      <c r="F20" s="71">
        <f t="shared" si="1"/>
        <v>11.7</v>
      </c>
      <c r="G20" s="73">
        <f t="shared" si="1"/>
        <v>11.4</v>
      </c>
    </row>
    <row r="21" spans="1:7" ht="23.25" customHeight="1">
      <c r="A21" s="39" t="s">
        <v>43</v>
      </c>
      <c r="B21" s="69" t="s">
        <v>92</v>
      </c>
      <c r="C21" s="42" t="s">
        <v>14</v>
      </c>
      <c r="D21" s="42" t="s">
        <v>31</v>
      </c>
      <c r="E21" s="42" t="s">
        <v>17</v>
      </c>
      <c r="F21" s="71">
        <f>F22</f>
        <v>11.7</v>
      </c>
      <c r="G21" s="73">
        <f>G22</f>
        <v>11.4</v>
      </c>
    </row>
    <row r="22" spans="1:7" ht="31.5" customHeight="1">
      <c r="A22" s="39" t="s">
        <v>79</v>
      </c>
      <c r="B22" s="69" t="s">
        <v>92</v>
      </c>
      <c r="C22" s="42" t="s">
        <v>14</v>
      </c>
      <c r="D22" s="42" t="s">
        <v>31</v>
      </c>
      <c r="E22" s="42" t="s">
        <v>80</v>
      </c>
      <c r="F22" s="71">
        <v>11.7</v>
      </c>
      <c r="G22" s="73">
        <v>11.4</v>
      </c>
    </row>
    <row r="23" spans="1:7" ht="31.5" customHeight="1" hidden="1">
      <c r="A23" s="77" t="s">
        <v>119</v>
      </c>
      <c r="B23" s="45" t="s">
        <v>120</v>
      </c>
      <c r="C23" s="78"/>
      <c r="D23" s="46"/>
      <c r="E23" s="46"/>
      <c r="F23" s="91">
        <f aca="true" t="shared" si="2" ref="F23:G26">F24</f>
        <v>0</v>
      </c>
      <c r="G23" s="101">
        <f t="shared" si="2"/>
        <v>0</v>
      </c>
    </row>
    <row r="24" spans="1:7" ht="31.5" customHeight="1" hidden="1">
      <c r="A24" s="48" t="s">
        <v>121</v>
      </c>
      <c r="B24" s="81" t="s">
        <v>122</v>
      </c>
      <c r="C24" s="50"/>
      <c r="D24" s="51"/>
      <c r="E24" s="51"/>
      <c r="F24" s="94">
        <f t="shared" si="2"/>
        <v>0</v>
      </c>
      <c r="G24" s="53">
        <f t="shared" si="2"/>
        <v>0</v>
      </c>
    </row>
    <row r="25" spans="1:7" ht="31.5" customHeight="1" hidden="1">
      <c r="A25" s="39" t="s">
        <v>58</v>
      </c>
      <c r="B25" s="69" t="s">
        <v>122</v>
      </c>
      <c r="C25" s="42">
        <v>200</v>
      </c>
      <c r="D25" s="42"/>
      <c r="E25" s="42"/>
      <c r="F25" s="94">
        <f t="shared" si="2"/>
        <v>0</v>
      </c>
      <c r="G25" s="53">
        <f t="shared" si="2"/>
        <v>0</v>
      </c>
    </row>
    <row r="26" spans="1:7" ht="31.5" customHeight="1" hidden="1">
      <c r="A26" s="39" t="s">
        <v>106</v>
      </c>
      <c r="B26" s="40" t="s">
        <v>122</v>
      </c>
      <c r="C26" s="42">
        <v>200</v>
      </c>
      <c r="D26" s="42" t="s">
        <v>6</v>
      </c>
      <c r="E26" s="42" t="s">
        <v>17</v>
      </c>
      <c r="F26" s="94">
        <f t="shared" si="2"/>
        <v>0</v>
      </c>
      <c r="G26" s="53">
        <f t="shared" si="2"/>
        <v>0</v>
      </c>
    </row>
    <row r="27" spans="1:7" ht="31.5" customHeight="1" hidden="1">
      <c r="A27" s="39" t="s">
        <v>123</v>
      </c>
      <c r="B27" s="40" t="s">
        <v>122</v>
      </c>
      <c r="C27" s="42">
        <v>200</v>
      </c>
      <c r="D27" s="42" t="s">
        <v>6</v>
      </c>
      <c r="E27" s="42" t="s">
        <v>45</v>
      </c>
      <c r="F27" s="94"/>
      <c r="G27" s="53"/>
    </row>
    <row r="28" spans="1:7" ht="31.5" customHeight="1">
      <c r="A28" s="77" t="s">
        <v>15</v>
      </c>
      <c r="B28" s="82" t="s">
        <v>52</v>
      </c>
      <c r="C28" s="78"/>
      <c r="D28" s="46"/>
      <c r="E28" s="46"/>
      <c r="F28" s="74">
        <f aca="true" t="shared" si="3" ref="F28:G30">F29</f>
        <v>48.8</v>
      </c>
      <c r="G28" s="75">
        <f t="shared" si="3"/>
        <v>47.5</v>
      </c>
    </row>
    <row r="29" spans="1:7" ht="23.25" customHeight="1">
      <c r="A29" s="48" t="s">
        <v>53</v>
      </c>
      <c r="B29" s="81" t="s">
        <v>93</v>
      </c>
      <c r="C29" s="50"/>
      <c r="D29" s="51"/>
      <c r="E29" s="51"/>
      <c r="F29" s="79">
        <f t="shared" si="3"/>
        <v>48.8</v>
      </c>
      <c r="G29" s="80">
        <f t="shared" si="3"/>
        <v>47.5</v>
      </c>
    </row>
    <row r="30" spans="1:7" ht="39" customHeight="1">
      <c r="A30" s="39" t="s">
        <v>58</v>
      </c>
      <c r="B30" s="69" t="s">
        <v>93</v>
      </c>
      <c r="C30" s="42" t="s">
        <v>14</v>
      </c>
      <c r="D30" s="42"/>
      <c r="E30" s="42"/>
      <c r="F30" s="71">
        <f t="shared" si="3"/>
        <v>48.8</v>
      </c>
      <c r="G30" s="73">
        <f t="shared" si="3"/>
        <v>47.5</v>
      </c>
    </row>
    <row r="31" spans="1:7" ht="24.75" customHeight="1">
      <c r="A31" s="39" t="s">
        <v>7</v>
      </c>
      <c r="B31" s="69" t="s">
        <v>93</v>
      </c>
      <c r="C31" s="42" t="s">
        <v>14</v>
      </c>
      <c r="D31" s="42" t="s">
        <v>8</v>
      </c>
      <c r="E31" s="42" t="s">
        <v>17</v>
      </c>
      <c r="F31" s="71">
        <f>F32</f>
        <v>48.8</v>
      </c>
      <c r="G31" s="73">
        <f>G32</f>
        <v>47.5</v>
      </c>
    </row>
    <row r="32" spans="1:7" ht="23.25" customHeight="1">
      <c r="A32" s="39" t="s">
        <v>9</v>
      </c>
      <c r="B32" s="69" t="s">
        <v>93</v>
      </c>
      <c r="C32" s="42" t="s">
        <v>14</v>
      </c>
      <c r="D32" s="42" t="s">
        <v>8</v>
      </c>
      <c r="E32" s="42" t="s">
        <v>6</v>
      </c>
      <c r="F32" s="71">
        <v>48.8</v>
      </c>
      <c r="G32" s="73">
        <v>47.5</v>
      </c>
    </row>
    <row r="33" spans="1:7" ht="23.25" customHeight="1">
      <c r="A33" s="44" t="s">
        <v>75</v>
      </c>
      <c r="B33" s="82" t="s">
        <v>88</v>
      </c>
      <c r="C33" s="46"/>
      <c r="D33" s="46"/>
      <c r="E33" s="46"/>
      <c r="F33" s="74">
        <f>F34</f>
        <v>5.800000000000001</v>
      </c>
      <c r="G33" s="75">
        <f>G34</f>
        <v>5.7</v>
      </c>
    </row>
    <row r="34" spans="1:7" ht="48" customHeight="1">
      <c r="A34" s="48" t="s">
        <v>76</v>
      </c>
      <c r="B34" s="81" t="s">
        <v>88</v>
      </c>
      <c r="C34" s="50"/>
      <c r="D34" s="51"/>
      <c r="E34" s="51"/>
      <c r="F34" s="79">
        <f aca="true" t="shared" si="4" ref="F34:G36">F35</f>
        <v>5.800000000000001</v>
      </c>
      <c r="G34" s="80">
        <f t="shared" si="4"/>
        <v>5.7</v>
      </c>
    </row>
    <row r="35" spans="1:7" ht="66" customHeight="1">
      <c r="A35" s="39" t="s">
        <v>41</v>
      </c>
      <c r="B35" s="69" t="s">
        <v>94</v>
      </c>
      <c r="C35" s="41"/>
      <c r="D35" s="42"/>
      <c r="E35" s="42"/>
      <c r="F35" s="71">
        <f t="shared" si="4"/>
        <v>5.800000000000001</v>
      </c>
      <c r="G35" s="73">
        <f t="shared" si="4"/>
        <v>5.7</v>
      </c>
    </row>
    <row r="36" spans="1:7" ht="37.5" customHeight="1">
      <c r="A36" s="39" t="s">
        <v>58</v>
      </c>
      <c r="B36" s="69" t="s">
        <v>94</v>
      </c>
      <c r="C36" s="42" t="s">
        <v>14</v>
      </c>
      <c r="D36" s="42"/>
      <c r="E36" s="42"/>
      <c r="F36" s="71">
        <f t="shared" si="4"/>
        <v>5.800000000000001</v>
      </c>
      <c r="G36" s="73">
        <f t="shared" si="4"/>
        <v>5.7</v>
      </c>
    </row>
    <row r="37" spans="1:7" ht="23.25" customHeight="1">
      <c r="A37" s="39" t="s">
        <v>43</v>
      </c>
      <c r="B37" s="69" t="s">
        <v>94</v>
      </c>
      <c r="C37" s="42" t="s">
        <v>14</v>
      </c>
      <c r="D37" s="42" t="s">
        <v>31</v>
      </c>
      <c r="E37" s="42" t="s">
        <v>17</v>
      </c>
      <c r="F37" s="71">
        <f>F38</f>
        <v>5.800000000000001</v>
      </c>
      <c r="G37" s="73">
        <f>G38</f>
        <v>5.7</v>
      </c>
    </row>
    <row r="38" spans="1:7" ht="23.25" customHeight="1">
      <c r="A38" s="39" t="s">
        <v>44</v>
      </c>
      <c r="B38" s="69" t="s">
        <v>94</v>
      </c>
      <c r="C38" s="42" t="s">
        <v>14</v>
      </c>
      <c r="D38" s="42" t="s">
        <v>31</v>
      </c>
      <c r="E38" s="42" t="s">
        <v>45</v>
      </c>
      <c r="F38" s="71">
        <v>5.800000000000001</v>
      </c>
      <c r="G38" s="73">
        <v>5.7</v>
      </c>
    </row>
    <row r="39" spans="1:7" ht="21.75" customHeight="1">
      <c r="A39" s="16" t="s">
        <v>18</v>
      </c>
      <c r="B39" s="14" t="s">
        <v>19</v>
      </c>
      <c r="C39" s="15"/>
      <c r="D39" s="15"/>
      <c r="E39" s="15"/>
      <c r="F39" s="58">
        <f>F40+F44+F54+F58+F62+F68+F79+F83+F87+F91+F95+F75</f>
        <v>2701.8</v>
      </c>
      <c r="G39" s="31">
        <f>G40+G44+G54+G58+G62+G68+G79+G83+G87+G91+G95+G75</f>
        <v>2722.4000000000005</v>
      </c>
    </row>
    <row r="40" spans="1:7" ht="23.25" customHeight="1">
      <c r="A40" s="9" t="s">
        <v>20</v>
      </c>
      <c r="B40" s="10" t="s">
        <v>23</v>
      </c>
      <c r="C40" s="2"/>
      <c r="D40" s="2"/>
      <c r="E40" s="2"/>
      <c r="F40" s="56">
        <f aca="true" t="shared" si="5" ref="F40:G42">F41</f>
        <v>594</v>
      </c>
      <c r="G40" s="28">
        <f t="shared" si="5"/>
        <v>617.7</v>
      </c>
    </row>
    <row r="41" spans="1:7" ht="84.75" customHeight="1">
      <c r="A41" s="9" t="s">
        <v>24</v>
      </c>
      <c r="B41" s="10" t="s">
        <v>23</v>
      </c>
      <c r="C41" s="2" t="s">
        <v>27</v>
      </c>
      <c r="D41" s="2"/>
      <c r="E41" s="2"/>
      <c r="F41" s="56">
        <f t="shared" si="5"/>
        <v>594</v>
      </c>
      <c r="G41" s="28">
        <f t="shared" si="5"/>
        <v>617.7</v>
      </c>
    </row>
    <row r="42" spans="1:7" ht="23.25" customHeight="1">
      <c r="A42" s="9" t="s">
        <v>25</v>
      </c>
      <c r="B42" s="10" t="s">
        <v>23</v>
      </c>
      <c r="C42" s="2" t="s">
        <v>27</v>
      </c>
      <c r="D42" s="2" t="s">
        <v>21</v>
      </c>
      <c r="E42" s="2" t="s">
        <v>17</v>
      </c>
      <c r="F42" s="56">
        <f t="shared" si="5"/>
        <v>594</v>
      </c>
      <c r="G42" s="28">
        <f t="shared" si="5"/>
        <v>617.7</v>
      </c>
    </row>
    <row r="43" spans="1:7" ht="47.25">
      <c r="A43" s="9" t="s">
        <v>26</v>
      </c>
      <c r="B43" s="10" t="s">
        <v>23</v>
      </c>
      <c r="C43" s="2" t="s">
        <v>27</v>
      </c>
      <c r="D43" s="2" t="s">
        <v>21</v>
      </c>
      <c r="E43" s="2" t="s">
        <v>22</v>
      </c>
      <c r="F43" s="57">
        <v>594</v>
      </c>
      <c r="G43" s="22">
        <v>617.7</v>
      </c>
    </row>
    <row r="44" spans="1:7" ht="23.25" customHeight="1">
      <c r="A44" s="9" t="s">
        <v>28</v>
      </c>
      <c r="B44" s="10" t="s">
        <v>29</v>
      </c>
      <c r="C44" s="2"/>
      <c r="D44" s="2"/>
      <c r="E44" s="2"/>
      <c r="F44" s="56">
        <f>F45+F48+F51</f>
        <v>721.8000000000001</v>
      </c>
      <c r="G44" s="28">
        <f>G45+G48+G51</f>
        <v>745.8</v>
      </c>
    </row>
    <row r="45" spans="1:7" ht="84.75" customHeight="1">
      <c r="A45" s="9" t="s">
        <v>24</v>
      </c>
      <c r="B45" s="10" t="s">
        <v>29</v>
      </c>
      <c r="C45" s="2" t="s">
        <v>27</v>
      </c>
      <c r="D45" s="2"/>
      <c r="E45" s="2"/>
      <c r="F45" s="56">
        <f>F46</f>
        <v>464.7</v>
      </c>
      <c r="G45" s="28">
        <f>G46</f>
        <v>483.29999999999995</v>
      </c>
    </row>
    <row r="46" spans="1:7" ht="23.25" customHeight="1">
      <c r="A46" s="9" t="s">
        <v>25</v>
      </c>
      <c r="B46" s="10" t="s">
        <v>29</v>
      </c>
      <c r="C46" s="2" t="s">
        <v>27</v>
      </c>
      <c r="D46" s="2" t="s">
        <v>21</v>
      </c>
      <c r="E46" s="2" t="s">
        <v>17</v>
      </c>
      <c r="F46" s="56">
        <f>F47</f>
        <v>464.7</v>
      </c>
      <c r="G46" s="28">
        <f>G47</f>
        <v>483.29999999999995</v>
      </c>
    </row>
    <row r="47" spans="1:7" ht="78.75">
      <c r="A47" s="9" t="s">
        <v>30</v>
      </c>
      <c r="B47" s="10" t="s">
        <v>29</v>
      </c>
      <c r="C47" s="2" t="s">
        <v>27</v>
      </c>
      <c r="D47" s="2" t="s">
        <v>21</v>
      </c>
      <c r="E47" s="2" t="s">
        <v>31</v>
      </c>
      <c r="F47" s="57">
        <v>464.7</v>
      </c>
      <c r="G47" s="22">
        <v>483.29999999999995</v>
      </c>
    </row>
    <row r="48" spans="1:7" ht="47.25">
      <c r="A48" s="9" t="s">
        <v>58</v>
      </c>
      <c r="B48" s="10" t="s">
        <v>29</v>
      </c>
      <c r="C48" s="2" t="s">
        <v>14</v>
      </c>
      <c r="D48" s="2"/>
      <c r="E48" s="2"/>
      <c r="F48" s="56">
        <f>F49</f>
        <v>255</v>
      </c>
      <c r="G48" s="28">
        <f>G49</f>
        <v>260.4</v>
      </c>
    </row>
    <row r="49" spans="1:7" ht="15.75">
      <c r="A49" s="9" t="s">
        <v>25</v>
      </c>
      <c r="B49" s="10" t="s">
        <v>29</v>
      </c>
      <c r="C49" s="2" t="s">
        <v>14</v>
      </c>
      <c r="D49" s="2" t="s">
        <v>21</v>
      </c>
      <c r="E49" s="2" t="s">
        <v>17</v>
      </c>
      <c r="F49" s="56">
        <f>F50</f>
        <v>255</v>
      </c>
      <c r="G49" s="28">
        <f>G50</f>
        <v>260.4</v>
      </c>
    </row>
    <row r="50" spans="1:7" ht="78.75">
      <c r="A50" s="9" t="s">
        <v>30</v>
      </c>
      <c r="B50" s="10" t="s">
        <v>29</v>
      </c>
      <c r="C50" s="2" t="s">
        <v>14</v>
      </c>
      <c r="D50" s="2" t="s">
        <v>21</v>
      </c>
      <c r="E50" s="2" t="s">
        <v>31</v>
      </c>
      <c r="F50" s="57">
        <v>255</v>
      </c>
      <c r="G50" s="22">
        <v>260.4</v>
      </c>
    </row>
    <row r="51" spans="1:7" ht="15.75">
      <c r="A51" s="9" t="s">
        <v>32</v>
      </c>
      <c r="B51" s="10" t="s">
        <v>29</v>
      </c>
      <c r="C51" s="2" t="s">
        <v>33</v>
      </c>
      <c r="D51" s="2"/>
      <c r="E51" s="2"/>
      <c r="F51" s="56">
        <f>F52</f>
        <v>2.1</v>
      </c>
      <c r="G51" s="28">
        <f>G52</f>
        <v>2.1</v>
      </c>
    </row>
    <row r="52" spans="1:7" ht="15.75">
      <c r="A52" s="9" t="s">
        <v>25</v>
      </c>
      <c r="B52" s="10" t="s">
        <v>29</v>
      </c>
      <c r="C52" s="2" t="s">
        <v>33</v>
      </c>
      <c r="D52" s="2" t="s">
        <v>21</v>
      </c>
      <c r="E52" s="2" t="s">
        <v>17</v>
      </c>
      <c r="F52" s="56">
        <f>F53</f>
        <v>2.1</v>
      </c>
      <c r="G52" s="28">
        <f>G53</f>
        <v>2.1</v>
      </c>
    </row>
    <row r="53" spans="1:7" ht="78.75">
      <c r="A53" s="9" t="s">
        <v>30</v>
      </c>
      <c r="B53" s="10" t="s">
        <v>29</v>
      </c>
      <c r="C53" s="2" t="s">
        <v>33</v>
      </c>
      <c r="D53" s="2" t="s">
        <v>21</v>
      </c>
      <c r="E53" s="2" t="s">
        <v>31</v>
      </c>
      <c r="F53" s="57">
        <v>2.1</v>
      </c>
      <c r="G53" s="22">
        <v>2.1</v>
      </c>
    </row>
    <row r="54" spans="1:7" ht="30" customHeight="1">
      <c r="A54" s="9" t="s">
        <v>36</v>
      </c>
      <c r="B54" s="10" t="s">
        <v>37</v>
      </c>
      <c r="C54" s="2"/>
      <c r="D54" s="2"/>
      <c r="E54" s="2"/>
      <c r="F54" s="56">
        <f aca="true" t="shared" si="6" ref="F54:G56">F55</f>
        <v>476.5</v>
      </c>
      <c r="G54" s="28">
        <f t="shared" si="6"/>
        <v>476.5</v>
      </c>
    </row>
    <row r="55" spans="1:7" ht="23.25" customHeight="1">
      <c r="A55" s="9" t="s">
        <v>32</v>
      </c>
      <c r="B55" s="10" t="s">
        <v>37</v>
      </c>
      <c r="C55" s="2" t="s">
        <v>33</v>
      </c>
      <c r="D55" s="2"/>
      <c r="E55" s="2"/>
      <c r="F55" s="56">
        <f t="shared" si="6"/>
        <v>476.5</v>
      </c>
      <c r="G55" s="28">
        <f t="shared" si="6"/>
        <v>476.5</v>
      </c>
    </row>
    <row r="56" spans="1:7" ht="23.25" customHeight="1">
      <c r="A56" s="9" t="s">
        <v>25</v>
      </c>
      <c r="B56" s="10" t="s">
        <v>37</v>
      </c>
      <c r="C56" s="2" t="s">
        <v>33</v>
      </c>
      <c r="D56" s="2" t="s">
        <v>21</v>
      </c>
      <c r="E56" s="2" t="s">
        <v>17</v>
      </c>
      <c r="F56" s="56">
        <f t="shared" si="6"/>
        <v>476.5</v>
      </c>
      <c r="G56" s="28">
        <f t="shared" si="6"/>
        <v>476.5</v>
      </c>
    </row>
    <row r="57" spans="1:7" ht="23.25" customHeight="1">
      <c r="A57" s="9" t="s">
        <v>34</v>
      </c>
      <c r="B57" s="10" t="s">
        <v>37</v>
      </c>
      <c r="C57" s="2" t="s">
        <v>33</v>
      </c>
      <c r="D57" s="2" t="s">
        <v>21</v>
      </c>
      <c r="E57" s="2" t="s">
        <v>35</v>
      </c>
      <c r="F57" s="57">
        <v>476.5</v>
      </c>
      <c r="G57" s="22">
        <v>476.5</v>
      </c>
    </row>
    <row r="58" spans="1:7" ht="78.75" hidden="1">
      <c r="A58" s="9" t="s">
        <v>59</v>
      </c>
      <c r="B58" s="10" t="s">
        <v>60</v>
      </c>
      <c r="C58" s="2"/>
      <c r="D58" s="2"/>
      <c r="E58" s="2"/>
      <c r="F58" s="56">
        <f aca="true" t="shared" si="7" ref="F58:G60">F59</f>
        <v>0</v>
      </c>
      <c r="G58" s="28">
        <f t="shared" si="7"/>
        <v>0</v>
      </c>
    </row>
    <row r="59" spans="1:7" ht="15.75" hidden="1">
      <c r="A59" s="9" t="s">
        <v>61</v>
      </c>
      <c r="B59" s="10" t="s">
        <v>60</v>
      </c>
      <c r="C59" s="2" t="s">
        <v>62</v>
      </c>
      <c r="D59" s="2"/>
      <c r="E59" s="2"/>
      <c r="F59" s="56">
        <f t="shared" si="7"/>
        <v>0</v>
      </c>
      <c r="G59" s="28">
        <f t="shared" si="7"/>
        <v>0</v>
      </c>
    </row>
    <row r="60" spans="1:7" ht="63" hidden="1">
      <c r="A60" s="9" t="s">
        <v>63</v>
      </c>
      <c r="B60" s="10" t="s">
        <v>60</v>
      </c>
      <c r="C60" s="2" t="s">
        <v>62</v>
      </c>
      <c r="D60" s="2" t="s">
        <v>64</v>
      </c>
      <c r="E60" s="2" t="s">
        <v>17</v>
      </c>
      <c r="F60" s="56">
        <f t="shared" si="7"/>
        <v>0</v>
      </c>
      <c r="G60" s="28">
        <f t="shared" si="7"/>
        <v>0</v>
      </c>
    </row>
    <row r="61" spans="1:7" ht="31.5" hidden="1">
      <c r="A61" s="9" t="s">
        <v>65</v>
      </c>
      <c r="B61" s="10" t="s">
        <v>60</v>
      </c>
      <c r="C61" s="2" t="s">
        <v>62</v>
      </c>
      <c r="D61" s="2" t="s">
        <v>64</v>
      </c>
      <c r="E61" s="2" t="s">
        <v>6</v>
      </c>
      <c r="F61" s="57"/>
      <c r="G61" s="22"/>
    </row>
    <row r="62" spans="1:7" ht="82.5" customHeight="1" hidden="1">
      <c r="A62" s="20" t="s">
        <v>66</v>
      </c>
      <c r="B62" s="21" t="s">
        <v>67</v>
      </c>
      <c r="C62" s="2"/>
      <c r="D62" s="2"/>
      <c r="E62" s="2"/>
      <c r="F62" s="56">
        <f>F63</f>
        <v>0</v>
      </c>
      <c r="G62" s="28">
        <f>G63</f>
        <v>0</v>
      </c>
    </row>
    <row r="63" spans="1:7" ht="15.75" hidden="1">
      <c r="A63" s="9" t="s">
        <v>61</v>
      </c>
      <c r="B63" s="21" t="s">
        <v>67</v>
      </c>
      <c r="C63" s="2" t="s">
        <v>62</v>
      </c>
      <c r="D63" s="2"/>
      <c r="E63" s="2"/>
      <c r="F63" s="56">
        <f>F66+F64</f>
        <v>0</v>
      </c>
      <c r="G63" s="28">
        <f>G66+G64</f>
        <v>0</v>
      </c>
    </row>
    <row r="64" spans="1:7" ht="15.75" hidden="1">
      <c r="A64" s="9" t="s">
        <v>68</v>
      </c>
      <c r="B64" s="10" t="s">
        <v>67</v>
      </c>
      <c r="C64" s="29" t="s">
        <v>62</v>
      </c>
      <c r="D64" s="2" t="s">
        <v>69</v>
      </c>
      <c r="E64" s="2" t="s">
        <v>17</v>
      </c>
      <c r="F64" s="87">
        <f>F65</f>
        <v>0</v>
      </c>
      <c r="G64" s="22">
        <f>G65</f>
        <v>0</v>
      </c>
    </row>
    <row r="65" spans="1:7" ht="15.75" hidden="1">
      <c r="A65" s="9" t="s">
        <v>70</v>
      </c>
      <c r="B65" s="10" t="s">
        <v>67</v>
      </c>
      <c r="C65" s="29" t="s">
        <v>62</v>
      </c>
      <c r="D65" s="2" t="s">
        <v>69</v>
      </c>
      <c r="E65" s="2" t="s">
        <v>21</v>
      </c>
      <c r="F65" s="87"/>
      <c r="G65" s="22"/>
    </row>
    <row r="66" spans="1:7" ht="63" hidden="1">
      <c r="A66" s="9" t="s">
        <v>63</v>
      </c>
      <c r="B66" s="21" t="s">
        <v>67</v>
      </c>
      <c r="C66" s="2" t="s">
        <v>62</v>
      </c>
      <c r="D66" s="2" t="s">
        <v>64</v>
      </c>
      <c r="E66" s="2" t="s">
        <v>17</v>
      </c>
      <c r="F66" s="56">
        <f>F67</f>
        <v>0</v>
      </c>
      <c r="G66" s="28">
        <f>G67</f>
        <v>0</v>
      </c>
    </row>
    <row r="67" spans="1:7" ht="31.5" hidden="1">
      <c r="A67" s="9" t="s">
        <v>65</v>
      </c>
      <c r="B67" s="21" t="s">
        <v>67</v>
      </c>
      <c r="C67" s="2" t="s">
        <v>62</v>
      </c>
      <c r="D67" s="2" t="s">
        <v>64</v>
      </c>
      <c r="E67" s="2" t="s">
        <v>6</v>
      </c>
      <c r="F67" s="57"/>
      <c r="G67" s="22"/>
    </row>
    <row r="68" spans="1:7" ht="54.75" customHeight="1">
      <c r="A68" s="9" t="s">
        <v>97</v>
      </c>
      <c r="B68" s="10" t="s">
        <v>38</v>
      </c>
      <c r="C68" s="2"/>
      <c r="D68" s="2"/>
      <c r="E68" s="2"/>
      <c r="F68" s="56">
        <f>F69+F72</f>
        <v>167.79999999999998</v>
      </c>
      <c r="G68" s="28">
        <f>G69+G72</f>
        <v>183.89999999999998</v>
      </c>
    </row>
    <row r="69" spans="1:7" ht="83.25" customHeight="1">
      <c r="A69" s="9" t="s">
        <v>24</v>
      </c>
      <c r="B69" s="10" t="s">
        <v>38</v>
      </c>
      <c r="C69" s="2" t="s">
        <v>27</v>
      </c>
      <c r="D69" s="2"/>
      <c r="E69" s="2"/>
      <c r="F69" s="56">
        <f>F70</f>
        <v>156.6</v>
      </c>
      <c r="G69" s="28">
        <f>G70</f>
        <v>172.7</v>
      </c>
    </row>
    <row r="70" spans="1:7" ht="23.25" customHeight="1">
      <c r="A70" s="9" t="s">
        <v>39</v>
      </c>
      <c r="B70" s="10" t="s">
        <v>38</v>
      </c>
      <c r="C70" s="2" t="s">
        <v>27</v>
      </c>
      <c r="D70" s="2" t="s">
        <v>22</v>
      </c>
      <c r="E70" s="2" t="s">
        <v>17</v>
      </c>
      <c r="F70" s="56">
        <f>F71</f>
        <v>156.6</v>
      </c>
      <c r="G70" s="28">
        <f>G71</f>
        <v>172.7</v>
      </c>
    </row>
    <row r="71" spans="1:7" ht="23.25" customHeight="1">
      <c r="A71" s="9" t="s">
        <v>40</v>
      </c>
      <c r="B71" s="10" t="s">
        <v>38</v>
      </c>
      <c r="C71" s="2" t="s">
        <v>27</v>
      </c>
      <c r="D71" s="2" t="s">
        <v>22</v>
      </c>
      <c r="E71" s="2" t="s">
        <v>6</v>
      </c>
      <c r="F71" s="57">
        <v>156.6</v>
      </c>
      <c r="G71" s="22">
        <v>172.7</v>
      </c>
    </row>
    <row r="72" spans="1:7" ht="39" customHeight="1">
      <c r="A72" s="9" t="s">
        <v>58</v>
      </c>
      <c r="B72" s="10" t="s">
        <v>38</v>
      </c>
      <c r="C72" s="2" t="s">
        <v>14</v>
      </c>
      <c r="D72" s="2"/>
      <c r="E72" s="2"/>
      <c r="F72" s="56">
        <f>F73</f>
        <v>11.2</v>
      </c>
      <c r="G72" s="28">
        <f>G73</f>
        <v>11.2</v>
      </c>
    </row>
    <row r="73" spans="1:7" ht="23.25" customHeight="1">
      <c r="A73" s="9" t="s">
        <v>39</v>
      </c>
      <c r="B73" s="10" t="s">
        <v>38</v>
      </c>
      <c r="C73" s="2" t="s">
        <v>14</v>
      </c>
      <c r="D73" s="2" t="s">
        <v>22</v>
      </c>
      <c r="E73" s="2" t="s">
        <v>17</v>
      </c>
      <c r="F73" s="56">
        <f>F74</f>
        <v>11.2</v>
      </c>
      <c r="G73" s="28">
        <f>G74</f>
        <v>11.2</v>
      </c>
    </row>
    <row r="74" spans="1:7" ht="23.25" customHeight="1">
      <c r="A74" s="9" t="s">
        <v>40</v>
      </c>
      <c r="B74" s="10" t="s">
        <v>38</v>
      </c>
      <c r="C74" s="2" t="s">
        <v>14</v>
      </c>
      <c r="D74" s="2" t="s">
        <v>22</v>
      </c>
      <c r="E74" s="2" t="s">
        <v>6</v>
      </c>
      <c r="F74" s="57">
        <v>11.2</v>
      </c>
      <c r="G74" s="22">
        <v>11.2</v>
      </c>
    </row>
    <row r="75" spans="1:7" ht="31.5" hidden="1">
      <c r="A75" s="68" t="s">
        <v>133</v>
      </c>
      <c r="B75" s="69" t="s">
        <v>134</v>
      </c>
      <c r="C75" s="70"/>
      <c r="D75" s="70"/>
      <c r="E75" s="70"/>
      <c r="F75" s="71">
        <f aca="true" t="shared" si="8" ref="F75:G77">F76</f>
        <v>0</v>
      </c>
      <c r="G75" s="100">
        <f t="shared" si="8"/>
        <v>0</v>
      </c>
    </row>
    <row r="76" spans="1:7" ht="47.25" hidden="1">
      <c r="A76" s="68" t="s">
        <v>58</v>
      </c>
      <c r="B76" s="69" t="s">
        <v>134</v>
      </c>
      <c r="C76" s="70" t="s">
        <v>14</v>
      </c>
      <c r="D76" s="70"/>
      <c r="E76" s="70"/>
      <c r="F76" s="71">
        <f t="shared" si="8"/>
        <v>0</v>
      </c>
      <c r="G76" s="100">
        <f t="shared" si="8"/>
        <v>0</v>
      </c>
    </row>
    <row r="77" spans="1:7" ht="23.25" customHeight="1" hidden="1">
      <c r="A77" s="68" t="s">
        <v>25</v>
      </c>
      <c r="B77" s="69" t="s">
        <v>134</v>
      </c>
      <c r="C77" s="70" t="s">
        <v>14</v>
      </c>
      <c r="D77" s="70" t="s">
        <v>21</v>
      </c>
      <c r="E77" s="70" t="s">
        <v>17</v>
      </c>
      <c r="F77" s="71">
        <f t="shared" si="8"/>
        <v>0</v>
      </c>
      <c r="G77" s="100">
        <f t="shared" si="8"/>
        <v>0</v>
      </c>
    </row>
    <row r="78" spans="1:7" ht="23.25" customHeight="1" hidden="1">
      <c r="A78" s="68" t="s">
        <v>34</v>
      </c>
      <c r="B78" s="69" t="s">
        <v>134</v>
      </c>
      <c r="C78" s="70" t="s">
        <v>14</v>
      </c>
      <c r="D78" s="70" t="s">
        <v>21</v>
      </c>
      <c r="E78" s="70" t="s">
        <v>35</v>
      </c>
      <c r="F78" s="71"/>
      <c r="G78" s="100"/>
    </row>
    <row r="79" spans="1:7" ht="23.25" customHeight="1">
      <c r="A79" s="9" t="s">
        <v>46</v>
      </c>
      <c r="B79" s="10" t="s">
        <v>47</v>
      </c>
      <c r="C79" s="2"/>
      <c r="D79" s="2"/>
      <c r="E79" s="2"/>
      <c r="F79" s="56">
        <f aca="true" t="shared" si="9" ref="F79:G81">F80</f>
        <v>427</v>
      </c>
      <c r="G79" s="28">
        <f t="shared" si="9"/>
        <v>433.4</v>
      </c>
    </row>
    <row r="80" spans="1:7" ht="47.25">
      <c r="A80" s="9" t="s">
        <v>58</v>
      </c>
      <c r="B80" s="10" t="s">
        <v>47</v>
      </c>
      <c r="C80" s="2" t="s">
        <v>14</v>
      </c>
      <c r="D80" s="2"/>
      <c r="E80" s="2"/>
      <c r="F80" s="56">
        <f t="shared" si="9"/>
        <v>427</v>
      </c>
      <c r="G80" s="28">
        <f t="shared" si="9"/>
        <v>433.4</v>
      </c>
    </row>
    <row r="81" spans="1:7" ht="31.5">
      <c r="A81" s="9" t="s">
        <v>7</v>
      </c>
      <c r="B81" s="10" t="s">
        <v>47</v>
      </c>
      <c r="C81" s="2" t="s">
        <v>14</v>
      </c>
      <c r="D81" s="2" t="s">
        <v>8</v>
      </c>
      <c r="E81" s="2" t="s">
        <v>17</v>
      </c>
      <c r="F81" s="56">
        <f t="shared" si="9"/>
        <v>427</v>
      </c>
      <c r="G81" s="28">
        <f t="shared" si="9"/>
        <v>433.4</v>
      </c>
    </row>
    <row r="82" spans="1:7" ht="23.25" customHeight="1">
      <c r="A82" s="9" t="s">
        <v>9</v>
      </c>
      <c r="B82" s="10" t="s">
        <v>47</v>
      </c>
      <c r="C82" s="2" t="s">
        <v>14</v>
      </c>
      <c r="D82" s="2" t="s">
        <v>8</v>
      </c>
      <c r="E82" s="2" t="s">
        <v>6</v>
      </c>
      <c r="F82" s="57">
        <v>427</v>
      </c>
      <c r="G82" s="22">
        <v>433.4</v>
      </c>
    </row>
    <row r="83" spans="1:7" ht="63">
      <c r="A83" s="9" t="s">
        <v>41</v>
      </c>
      <c r="B83" s="10" t="s">
        <v>42</v>
      </c>
      <c r="C83" s="2"/>
      <c r="D83" s="2"/>
      <c r="E83" s="2"/>
      <c r="F83" s="56">
        <f aca="true" t="shared" si="10" ref="F83:G85">F84</f>
        <v>279.09999999999997</v>
      </c>
      <c r="G83" s="28">
        <f t="shared" si="10"/>
        <v>230.4</v>
      </c>
    </row>
    <row r="84" spans="1:7" ht="47.25">
      <c r="A84" s="9" t="s">
        <v>58</v>
      </c>
      <c r="B84" s="10" t="s">
        <v>42</v>
      </c>
      <c r="C84" s="2" t="s">
        <v>14</v>
      </c>
      <c r="D84" s="2"/>
      <c r="E84" s="2"/>
      <c r="F84" s="56">
        <f t="shared" si="10"/>
        <v>279.09999999999997</v>
      </c>
      <c r="G84" s="28">
        <f t="shared" si="10"/>
        <v>230.4</v>
      </c>
    </row>
    <row r="85" spans="1:7" ht="23.25" customHeight="1">
      <c r="A85" s="9" t="s">
        <v>43</v>
      </c>
      <c r="B85" s="10" t="s">
        <v>42</v>
      </c>
      <c r="C85" s="2" t="s">
        <v>14</v>
      </c>
      <c r="D85" s="2" t="s">
        <v>31</v>
      </c>
      <c r="E85" s="2" t="s">
        <v>17</v>
      </c>
      <c r="F85" s="56">
        <f t="shared" si="10"/>
        <v>279.09999999999997</v>
      </c>
      <c r="G85" s="28">
        <f t="shared" si="10"/>
        <v>230.4</v>
      </c>
    </row>
    <row r="86" spans="1:7" ht="23.25" customHeight="1">
      <c r="A86" s="9" t="s">
        <v>44</v>
      </c>
      <c r="B86" s="10" t="s">
        <v>42</v>
      </c>
      <c r="C86" s="2" t="s">
        <v>14</v>
      </c>
      <c r="D86" s="2" t="s">
        <v>31</v>
      </c>
      <c r="E86" s="2" t="s">
        <v>45</v>
      </c>
      <c r="F86" s="57">
        <v>279.09999999999997</v>
      </c>
      <c r="G86" s="22">
        <v>230.4</v>
      </c>
    </row>
    <row r="87" spans="1:7" ht="23.25" customHeight="1" hidden="1">
      <c r="A87" s="9" t="s">
        <v>48</v>
      </c>
      <c r="B87" s="10" t="s">
        <v>49</v>
      </c>
      <c r="C87" s="2"/>
      <c r="D87" s="2"/>
      <c r="E87" s="2"/>
      <c r="F87" s="56">
        <f aca="true" t="shared" si="11" ref="F87:G89">F88</f>
        <v>0</v>
      </c>
      <c r="G87" s="28">
        <f t="shared" si="11"/>
        <v>0</v>
      </c>
    </row>
    <row r="88" spans="1:7" ht="47.25" hidden="1">
      <c r="A88" s="9" t="s">
        <v>58</v>
      </c>
      <c r="B88" s="10" t="s">
        <v>49</v>
      </c>
      <c r="C88" s="2" t="s">
        <v>14</v>
      </c>
      <c r="D88" s="2"/>
      <c r="E88" s="2"/>
      <c r="F88" s="56">
        <f t="shared" si="11"/>
        <v>0</v>
      </c>
      <c r="G88" s="28">
        <f t="shared" si="11"/>
        <v>0</v>
      </c>
    </row>
    <row r="89" spans="1:7" ht="31.5" hidden="1">
      <c r="A89" s="9" t="s">
        <v>7</v>
      </c>
      <c r="B89" s="10" t="s">
        <v>49</v>
      </c>
      <c r="C89" s="2" t="s">
        <v>14</v>
      </c>
      <c r="D89" s="2" t="s">
        <v>8</v>
      </c>
      <c r="E89" s="2" t="s">
        <v>17</v>
      </c>
      <c r="F89" s="56">
        <f>F90</f>
        <v>0</v>
      </c>
      <c r="G89" s="28">
        <f t="shared" si="11"/>
        <v>0</v>
      </c>
    </row>
    <row r="90" spans="1:7" ht="23.25" customHeight="1" hidden="1">
      <c r="A90" s="9" t="s">
        <v>9</v>
      </c>
      <c r="B90" s="10" t="s">
        <v>49</v>
      </c>
      <c r="C90" s="2" t="s">
        <v>14</v>
      </c>
      <c r="D90" s="2" t="s">
        <v>8</v>
      </c>
      <c r="E90" s="2" t="s">
        <v>6</v>
      </c>
      <c r="F90" s="57"/>
      <c r="G90" s="22"/>
    </row>
    <row r="91" spans="1:7" ht="31.5">
      <c r="A91" s="9" t="s">
        <v>50</v>
      </c>
      <c r="B91" s="10" t="s">
        <v>51</v>
      </c>
      <c r="C91" s="2"/>
      <c r="D91" s="2"/>
      <c r="E91" s="2"/>
      <c r="F91" s="56">
        <f aca="true" t="shared" si="12" ref="F91:G93">F92</f>
        <v>30.7</v>
      </c>
      <c r="G91" s="28">
        <f t="shared" si="12"/>
        <v>29.9</v>
      </c>
    </row>
    <row r="92" spans="1:7" ht="47.25">
      <c r="A92" s="9" t="s">
        <v>58</v>
      </c>
      <c r="B92" s="10" t="s">
        <v>51</v>
      </c>
      <c r="C92" s="2" t="s">
        <v>14</v>
      </c>
      <c r="D92" s="2"/>
      <c r="E92" s="2"/>
      <c r="F92" s="56">
        <f t="shared" si="12"/>
        <v>30.7</v>
      </c>
      <c r="G92" s="28">
        <f t="shared" si="12"/>
        <v>29.9</v>
      </c>
    </row>
    <row r="93" spans="1:7" ht="31.5">
      <c r="A93" s="9" t="s">
        <v>7</v>
      </c>
      <c r="B93" s="10" t="s">
        <v>51</v>
      </c>
      <c r="C93" s="2" t="s">
        <v>14</v>
      </c>
      <c r="D93" s="2" t="s">
        <v>8</v>
      </c>
      <c r="E93" s="2" t="s">
        <v>17</v>
      </c>
      <c r="F93" s="56">
        <f t="shared" si="12"/>
        <v>30.7</v>
      </c>
      <c r="G93" s="28">
        <f t="shared" si="12"/>
        <v>29.9</v>
      </c>
    </row>
    <row r="94" spans="1:7" ht="23.25" customHeight="1">
      <c r="A94" s="9" t="s">
        <v>9</v>
      </c>
      <c r="B94" s="10" t="s">
        <v>51</v>
      </c>
      <c r="C94" s="2" t="s">
        <v>14</v>
      </c>
      <c r="D94" s="2" t="s">
        <v>8</v>
      </c>
      <c r="E94" s="2" t="s">
        <v>6</v>
      </c>
      <c r="F94" s="57">
        <v>30.7</v>
      </c>
      <c r="G94" s="22">
        <v>29.9</v>
      </c>
    </row>
    <row r="95" spans="1:7" ht="23.25" customHeight="1">
      <c r="A95" s="20" t="s">
        <v>57</v>
      </c>
      <c r="B95" s="21" t="s">
        <v>89</v>
      </c>
      <c r="C95" s="32"/>
      <c r="D95" s="32"/>
      <c r="E95" s="32"/>
      <c r="F95" s="59">
        <f aca="true" t="shared" si="13" ref="F95:G97">F96</f>
        <v>4.9</v>
      </c>
      <c r="G95" s="28">
        <f t="shared" si="13"/>
        <v>4.8</v>
      </c>
    </row>
    <row r="96" spans="1:7" ht="31.5" customHeight="1">
      <c r="A96" s="9" t="s">
        <v>58</v>
      </c>
      <c r="B96" s="10" t="s">
        <v>89</v>
      </c>
      <c r="C96" s="2" t="s">
        <v>14</v>
      </c>
      <c r="D96" s="2"/>
      <c r="E96" s="2"/>
      <c r="F96" s="56">
        <f t="shared" si="13"/>
        <v>4.9</v>
      </c>
      <c r="G96" s="28">
        <f t="shared" si="13"/>
        <v>4.8</v>
      </c>
    </row>
    <row r="97" spans="1:7" ht="23.25" customHeight="1">
      <c r="A97" s="9" t="s">
        <v>25</v>
      </c>
      <c r="B97" s="10" t="s">
        <v>89</v>
      </c>
      <c r="C97" s="2" t="s">
        <v>14</v>
      </c>
      <c r="D97" s="2" t="s">
        <v>21</v>
      </c>
      <c r="E97" s="2" t="s">
        <v>17</v>
      </c>
      <c r="F97" s="56">
        <f t="shared" si="13"/>
        <v>4.9</v>
      </c>
      <c r="G97" s="28">
        <f t="shared" si="13"/>
        <v>4.8</v>
      </c>
    </row>
    <row r="98" spans="1:7" ht="23.25" customHeight="1" thickBot="1">
      <c r="A98" s="9" t="s">
        <v>34</v>
      </c>
      <c r="B98" s="10" t="s">
        <v>89</v>
      </c>
      <c r="C98" s="2" t="s">
        <v>14</v>
      </c>
      <c r="D98" s="2" t="s">
        <v>21</v>
      </c>
      <c r="E98" s="2" t="s">
        <v>35</v>
      </c>
      <c r="F98" s="57">
        <v>4.9</v>
      </c>
      <c r="G98" s="22">
        <v>4.8</v>
      </c>
    </row>
    <row r="99" spans="1:7" ht="27.75" customHeight="1" thickBot="1">
      <c r="A99" s="11" t="s">
        <v>13</v>
      </c>
      <c r="B99" s="13"/>
      <c r="C99" s="12"/>
      <c r="D99" s="12"/>
      <c r="E99" s="12"/>
      <c r="F99" s="60">
        <f>F39+F13+F33+F18+F28+F23</f>
        <v>2769.1000000000004</v>
      </c>
      <c r="G99" s="33">
        <f>G39+G13+G33+G18+G28+G23</f>
        <v>2788.0000000000005</v>
      </c>
    </row>
  </sheetData>
  <sheetProtection/>
  <mergeCells count="16">
    <mergeCell ref="I5:P5"/>
    <mergeCell ref="I6:P6"/>
    <mergeCell ref="I7:P7"/>
    <mergeCell ref="A10:E10"/>
    <mergeCell ref="A11:A12"/>
    <mergeCell ref="B11:B12"/>
    <mergeCell ref="C11:C12"/>
    <mergeCell ref="D11:D12"/>
    <mergeCell ref="E11:E12"/>
    <mergeCell ref="F11:G11"/>
    <mergeCell ref="A3:G3"/>
    <mergeCell ref="A4:G4"/>
    <mergeCell ref="A5:G5"/>
    <mergeCell ref="A6:G6"/>
    <mergeCell ref="A7:G7"/>
    <mergeCell ref="A8:G8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Мурзихинское СП</cp:lastModifiedBy>
  <cp:lastPrinted>2017-10-25T06:38:15Z</cp:lastPrinted>
  <dcterms:created xsi:type="dcterms:W3CDTF">2011-11-01T06:15:33Z</dcterms:created>
  <dcterms:modified xsi:type="dcterms:W3CDTF">2023-12-18T13:06:47Z</dcterms:modified>
  <cp:category/>
  <cp:version/>
  <cp:contentType/>
  <cp:contentStatus/>
</cp:coreProperties>
</file>