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35" yWindow="315" windowWidth="14895" windowHeight="7170"/>
  </bookViews>
  <sheets>
    <sheet name="Доходы" sheetId="1" r:id="rId1"/>
    <sheet name="Расходы" sheetId="2" r:id="rId2"/>
    <sheet name="Лист1" sheetId="3" r:id="rId3"/>
  </sheets>
  <definedNames>
    <definedName name="_xlnm.Print_Titles" localSheetId="0">Доходы!$5:$6</definedName>
    <definedName name="_xlnm.Print_Titles" localSheetId="1">Расходы!$2:$3</definedName>
    <definedName name="_xlnm.Print_Area" localSheetId="2">Лист1!$A$1:$D$8</definedName>
    <definedName name="_xlnm.Print_Area" localSheetId="1">Расходы!$A$1:$D$25</definedName>
  </definedNames>
  <calcPr calcId="144525"/>
</workbook>
</file>

<file path=xl/calcChain.xml><?xml version="1.0" encoding="utf-8"?>
<calcChain xmlns="http://schemas.openxmlformats.org/spreadsheetml/2006/main">
  <c r="D5" i="2" l="1"/>
  <c r="C5" i="2"/>
  <c r="D15" i="2"/>
  <c r="C15" i="2"/>
  <c r="D13" i="2"/>
  <c r="C13" i="2"/>
  <c r="D17" i="2"/>
  <c r="C17" i="2"/>
  <c r="C7" i="1"/>
  <c r="D7" i="1"/>
  <c r="D11" i="2" l="1"/>
  <c r="D4" i="2" s="1"/>
  <c r="H5" i="3" s="1"/>
  <c r="C11" i="2"/>
  <c r="C4" i="2" s="1"/>
  <c r="G5" i="3" s="1"/>
</calcChain>
</file>

<file path=xl/sharedStrings.xml><?xml version="1.0" encoding="utf-8"?>
<sst xmlns="http://schemas.openxmlformats.org/spreadsheetml/2006/main" count="89" uniqueCount="72">
  <si>
    <t>Наименование показателя</t>
  </si>
  <si>
    <t>Доходы бюджета - ИТОГО</t>
  </si>
  <si>
    <t>Расходы бюджета - ИТОГО</t>
  </si>
  <si>
    <t>Результат исполнения бюджета
(дефицит/профицит)</t>
  </si>
  <si>
    <t>X</t>
  </si>
  <si>
    <t>2. Расходы бюджета</t>
  </si>
  <si>
    <t>1. Доходы бюджета</t>
  </si>
  <si>
    <t>Код дохода по бюджетной классификации</t>
  </si>
  <si>
    <t>ОБЩЕГОСУДАРСТВЕННЫЕ ВОПРОСЫ</t>
  </si>
  <si>
    <t>000 0100 0000000 000 000</t>
  </si>
  <si>
    <t>Функционирование высшего должностного лица субъекта Российской Федерации и муниципального образования</t>
  </si>
  <si>
    <t>3</t>
  </si>
  <si>
    <t>НАЛОГИ НА ПРИБЫЛЬ, ДОХОДЫ</t>
  </si>
  <si>
    <t>000 101 00000 00 0000 000</t>
  </si>
  <si>
    <t>НАЛОГИ НА СОВОКУПНЫЙ ДОХОД</t>
  </si>
  <si>
    <t>000 105 00000 00 0000 000</t>
  </si>
  <si>
    <t>НАЛОГИ НА ИМУЩЕСТВО</t>
  </si>
  <si>
    <t>000 106 00000 00 0000 000</t>
  </si>
  <si>
    <t>ГОСУДАРСТВЕННАЯ ПОШЛИНА</t>
  </si>
  <si>
    <t>000 108 00000 00 0000 000</t>
  </si>
  <si>
    <t>ДОХОДЫ ОТ ИСПОЛЬЗОВАНИЯ ИМУЩЕСТВА, НАХОДЯЩЕГОСЯ В ГОСУДАРСТВЕННОЙ И МУНИЦИПАЛЬНОЙ СОБСТВЕННОСТИ</t>
  </si>
  <si>
    <t>000 111 00000 00 0000 000</t>
  </si>
  <si>
    <t>ДОХОДЫ ОТ ПРОДАЖИ МАТЕРИАЛЬНЫХ И НЕМАТЕРИАЛЬНЫХ АКТИВОВ</t>
  </si>
  <si>
    <t>000 114 00000 00 0000 000</t>
  </si>
  <si>
    <t>БЕЗВОЗМЕЗДНЫЕ ПОСТУПЛЕНИЯ ОТ ДРУГИХ БЮДЖЕТОВ БЮДЖЕТНОЙ СИСТЕМЫ РОССИЙСКОЙ ФЕДЕРАЦИИ</t>
  </si>
  <si>
    <t>000 202 00000 00 0000 000</t>
  </si>
  <si>
    <t>000 0102 0000000 000 000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</si>
  <si>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</si>
  <si>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</si>
  <si>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Другие общегосударственные вопросы</t>
  </si>
  <si>
    <t>000 0113 0000000 000 000</t>
  </si>
  <si>
    <t>НАЦИОНАЛЬНАЯ ОБОРОНА</t>
  </si>
  <si>
    <t>000 0200 0000000 000 000</t>
  </si>
  <si>
    <t>Мобилизационная и вневойсковая подготовка</t>
  </si>
  <si>
    <t>000 0203 0000000 000 000</t>
  </si>
  <si>
    <t>ЖИЛИЩНО-КОММУНАЛЬНОЕ ХОЗЯЙСТВО</t>
  </si>
  <si>
    <t>000 0500 0000000 000 000</t>
  </si>
  <si>
    <t>Коммунальное хозяйство</t>
  </si>
  <si>
    <t>000 0502 0000000 000 000</t>
  </si>
  <si>
    <t>Благоустройство</t>
  </si>
  <si>
    <t>000 0503 0000000 000 000</t>
  </si>
  <si>
    <t>Исполнение за отчетный период</t>
  </si>
  <si>
    <t>2</t>
  </si>
  <si>
    <t>4</t>
  </si>
  <si>
    <t xml:space="preserve"> ЗЕМЕЛЬНЫЙ НАЛОГ</t>
  </si>
  <si>
    <t>Обеспечение проведения выборов и референдумов</t>
  </si>
  <si>
    <t>000 0107 0000000 000 000</t>
  </si>
  <si>
    <t>НАЦИОНАЛЬНАЯ ЭКОНОМИКА</t>
  </si>
  <si>
    <t>000 0400 0000000 000 000</t>
  </si>
  <si>
    <t>Дорожное хозяйство (дорожные фонды)</t>
  </si>
  <si>
    <t>000 0409 0000000 000 000</t>
  </si>
  <si>
    <t>000 117 00000 00 0000 000</t>
  </si>
  <si>
    <t>ПРОЧИЕ НЕНАЛОГОВЫЕ ДОХОДЫ</t>
  </si>
  <si>
    <t>000 0103 0000000 000 000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</si>
  <si>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</si>
  <si>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000 0412 0000000 000 000</t>
  </si>
  <si>
    <t>Другие вопросы в области национальной экономики</t>
  </si>
  <si>
    <t>ДРУГИЕ ВОПРОСЫ В ОБЛАСТИ НАЦИОНАЛЬНОЙ ЭКОНОМИКИ</t>
  </si>
  <si>
    <t>Приложение № 1</t>
  </si>
  <si>
    <t>Единица измерения:  руб.</t>
  </si>
  <si>
    <t>Отчет об исполнении бюджета МКУ Исполнительный комитет Мурзихинского сельского поселения Елабужского муниципального района Республики Татарстан за 4 кв. 2016 год</t>
  </si>
  <si>
    <t>Уточненные бюджетные назначения</t>
  </si>
  <si>
    <t>Код расхода по бюджетной классификации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</si>
  <si>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</si>
  <si>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</si>
  <si>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внутренного финансирования дефицита бюджета</t>
  </si>
  <si>
    <t>000 0100 0000 00 0000 000</t>
  </si>
  <si>
    <t>Источники внешнего финансирования дефицита бюджета</t>
  </si>
  <si>
    <t>000 0200 0000 00 0000 000</t>
  </si>
  <si>
    <t>Изменение остатков средств на счетах по учету средств бюджета</t>
  </si>
  <si>
    <t>000 0105 0000 00 0000 000</t>
  </si>
  <si>
    <t>Источники финансирования дефицита бюджета - 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</si>
</sst>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 diagonalDown="1"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106">
    <xf numFmtId="0" fontId="0" fillId="0" borderId="0" xfId="0"/>
    <xf numFmtId="49" fontId="20" fillId="0" borderId="0" xfId="0" applyNumberFormat="1" applyFont="1"/>
    <xf numFmtId="49" fontId="20" fillId="24" borderId="15" xfId="0" applyNumberFormat="1" applyFont="1" applyFill="1" applyBorder="1" applyAlignment="1">
      <alignment horizontal="center" vertical="center" wrapText="1" shrinkToFit="1"/>
    </xf>
    <xf numFmtId="49" fontId="20" fillId="24" borderId="32" xfId="0" applyNumberFormat="1" applyFont="1" applyFill="1" applyBorder="1" applyAlignment="1">
      <alignment horizontal="center" vertical="center" wrapText="1" shrinkToFit="1"/>
    </xf>
    <xf numFmtId="0" fontId="20" fillId="24" borderId="34" xfId="0" applyNumberFormat="1" applyFont="1" applyFill="1" applyBorder="1" applyAlignment="1">
      <alignment horizontal="left" vertical="center" wrapText="1" indent="1" shrinkToFit="1"/>
    </xf>
    <xf numFmtId="0" fontId="20" fillId="24" borderId="35" xfId="0" applyNumberFormat="1" applyFont="1" applyFill="1" applyBorder="1" applyAlignment="1">
      <alignment horizontal="left" vertical="center" wrapText="1" indent="1" shrinkToFit="1"/>
    </xf>
    <xf numFmtId="0" fontId="20" fillId="24" borderId="23" xfId="0" applyNumberFormat="1" applyFont="1" applyFill="1" applyBorder="1" applyAlignment="1">
      <alignment horizontal="left" vertical="center" wrapText="1" indent="1" shrinkToFit="1"/>
    </xf>
    <xf numFmtId="49" fontId="20" fillId="24" borderId="0" xfId="0" applyNumberFormat="1" applyFont="1" applyFill="1"/>
    <xf numFmtId="49" fontId="19" fillId="24" borderId="21" xfId="0" applyNumberFormat="1" applyFont="1" applyFill="1" applyBorder="1" applyAlignment="1">
      <alignment vertical="center"/>
    </xf>
    <xf numFmtId="49" fontId="19" fillId="24" borderId="22" xfId="0" applyNumberFormat="1" applyFont="1" applyFill="1" applyBorder="1" applyAlignment="1">
      <alignment horizontal="center" vertical="center"/>
    </xf>
    <xf numFmtId="4" fontId="19" fillId="24" borderId="30" xfId="0" applyNumberFormat="1" applyFont="1" applyFill="1" applyBorder="1" applyAlignment="1">
      <alignment horizontal="right"/>
    </xf>
    <xf numFmtId="4" fontId="19" fillId="24" borderId="24" xfId="0" applyNumberFormat="1" applyFont="1" applyFill="1" applyBorder="1" applyAlignment="1">
      <alignment horizontal="right"/>
    </xf>
    <xf numFmtId="49" fontId="20" fillId="24" borderId="0" xfId="0" applyNumberFormat="1" applyFont="1" applyFill="1" applyAlignment="1">
      <alignment wrapText="1" shrinkToFit="1"/>
    </xf>
    <xf numFmtId="49" fontId="20" fillId="24" borderId="29" xfId="0" applyNumberFormat="1" applyFont="1" applyFill="1" applyBorder="1" applyAlignment="1">
      <alignment horizontal="center" vertical="center" wrapText="1" shrinkToFit="1"/>
    </xf>
    <xf numFmtId="49" fontId="20" fillId="24" borderId="36" xfId="0" applyNumberFormat="1" applyFont="1" applyFill="1" applyBorder="1" applyAlignment="1">
      <alignment vertical="center" wrapText="1"/>
    </xf>
    <xf numFmtId="49" fontId="20" fillId="24" borderId="38" xfId="0" applyNumberFormat="1" applyFont="1" applyFill="1" applyBorder="1" applyAlignment="1">
      <alignment horizontal="center" vertical="center"/>
    </xf>
    <xf numFmtId="4" fontId="20" fillId="24" borderId="38" xfId="0" applyNumberFormat="1" applyFont="1" applyFill="1" applyBorder="1" applyAlignment="1">
      <alignment horizontal="right"/>
    </xf>
    <xf numFmtId="4" fontId="20" fillId="24" borderId="39" xfId="0" applyNumberFormat="1" applyFont="1" applyFill="1" applyBorder="1" applyAlignment="1">
      <alignment horizontal="right"/>
    </xf>
    <xf numFmtId="49" fontId="20" fillId="24" borderId="0" xfId="0" applyNumberFormat="1" applyFont="1" applyFill="1" applyBorder="1" applyAlignment="1">
      <alignment vertical="center"/>
    </xf>
    <xf numFmtId="49" fontId="19" fillId="24" borderId="25" xfId="0" applyNumberFormat="1" applyFont="1" applyFill="1" applyBorder="1" applyAlignment="1">
      <alignment vertical="center" wrapText="1"/>
    </xf>
    <xf numFmtId="49" fontId="20" fillId="24" borderId="26" xfId="0" applyNumberFormat="1" applyFont="1" applyFill="1" applyBorder="1" applyAlignment="1">
      <alignment horizontal="center" vertical="center"/>
    </xf>
    <xf numFmtId="4" fontId="20" fillId="24" borderId="27" xfId="0" applyNumberFormat="1" applyFont="1" applyFill="1" applyBorder="1" applyAlignment="1">
      <alignment horizontal="right"/>
    </xf>
    <xf numFmtId="4" fontId="20" fillId="24" borderId="28" xfId="0" applyNumberFormat="1" applyFont="1" applyFill="1" applyBorder="1" applyAlignment="1">
      <alignment horizontal="right"/>
    </xf>
    <xf numFmtId="49" fontId="20" fillId="24" borderId="0" xfId="0" applyNumberFormat="1" applyFont="1" applyFill="1" applyAlignment="1">
      <alignment vertical="center"/>
    </xf>
    <xf numFmtId="0" fontId="20" fillId="24" borderId="40" xfId="0" applyNumberFormat="1" applyFont="1" applyFill="1" applyBorder="1" applyAlignment="1">
      <alignment horizontal="left" vertical="center" wrapText="1" indent="1" shrinkToFit="1"/>
    </xf>
    <xf numFmtId="49" fontId="20" fillId="24" borderId="41" xfId="0" applyNumberFormat="1" applyFont="1" applyFill="1" applyBorder="1" applyAlignment="1">
      <alignment horizontal="center" vertical="center" wrapText="1" shrinkToFit="1"/>
    </xf>
    <xf numFmtId="0" fontId="19" fillId="24" borderId="37" xfId="0" applyNumberFormat="1" applyFont="1" applyFill="1" applyBorder="1" applyAlignment="1">
      <alignment horizontal="left" vertical="center" wrapText="1" indent="1" shrinkToFit="1"/>
    </xf>
    <xf numFmtId="49" fontId="19" fillId="24" borderId="20" xfId="0" applyNumberFormat="1" applyFont="1" applyFill="1" applyBorder="1" applyAlignment="1">
      <alignment horizontal="center" vertical="center" wrapText="1" shrinkToFit="1"/>
    </xf>
    <xf numFmtId="4" fontId="19" fillId="24" borderId="20" xfId="0" applyNumberFormat="1" applyFont="1" applyFill="1" applyBorder="1" applyAlignment="1">
      <alignment horizontal="right" wrapText="1" shrinkToFit="1"/>
    </xf>
    <xf numFmtId="4" fontId="19" fillId="24" borderId="43" xfId="0" applyNumberFormat="1" applyFont="1" applyFill="1" applyBorder="1" applyAlignment="1">
      <alignment horizontal="right" wrapText="1" shrinkToFit="1"/>
    </xf>
    <xf numFmtId="4" fontId="20" fillId="0" borderId="41" xfId="0" applyNumberFormat="1" applyFont="1" applyBorder="1" applyAlignment="1" applyProtection="1">
      <alignment horizontal="right" vertical="center" wrapText="1"/>
    </xf>
    <xf numFmtId="4" fontId="20" fillId="0" borderId="42" xfId="0" applyNumberFormat="1" applyFont="1" applyBorder="1" applyAlignment="1" applyProtection="1">
      <alignment horizontal="right" vertical="center" wrapText="1"/>
    </xf>
    <xf numFmtId="4" fontId="20" fillId="0" borderId="33" xfId="0" applyNumberFormat="1" applyFont="1" applyBorder="1" applyAlignment="1" applyProtection="1">
      <alignment horizontal="right" vertical="center" wrapText="1"/>
    </xf>
    <xf numFmtId="4" fontId="20" fillId="0" borderId="31" xfId="0" applyNumberFormat="1" applyFont="1" applyBorder="1" applyAlignment="1" applyProtection="1">
      <alignment horizontal="right" vertical="center" wrapText="1"/>
    </xf>
    <xf numFmtId="4" fontId="20" fillId="0" borderId="13" xfId="0" applyNumberFormat="1" applyFont="1" applyBorder="1" applyAlignment="1" applyProtection="1">
      <alignment horizontal="right" vertical="center" wrapText="1"/>
    </xf>
    <xf numFmtId="4" fontId="20" fillId="0" borderId="14" xfId="0" applyNumberFormat="1" applyFont="1" applyBorder="1" applyAlignment="1" applyProtection="1">
      <alignment horizontal="right" vertical="center" wrapText="1"/>
    </xf>
    <xf numFmtId="49" fontId="20" fillId="24" borderId="44" xfId="0" applyNumberFormat="1" applyFont="1" applyFill="1" applyBorder="1" applyAlignment="1">
      <alignment horizontal="center" vertical="center" wrapText="1" shrinkToFit="1"/>
    </xf>
    <xf numFmtId="4" fontId="20" fillId="0" borderId="11" xfId="0" applyNumberFormat="1" applyFont="1" applyBorder="1" applyAlignment="1" applyProtection="1">
      <alignment horizontal="right" vertical="center" wrapText="1"/>
    </xf>
    <xf numFmtId="4" fontId="20" fillId="0" borderId="45" xfId="0" applyNumberFormat="1" applyFont="1" applyBorder="1" applyAlignment="1" applyProtection="1">
      <alignment horizontal="right" vertical="center" wrapText="1"/>
    </xf>
    <xf numFmtId="49" fontId="20" fillId="24" borderId="46" xfId="0" applyNumberFormat="1" applyFont="1" applyFill="1" applyBorder="1" applyAlignment="1">
      <alignment horizontal="center" vertical="center" wrapText="1" shrinkToFit="1"/>
    </xf>
    <xf numFmtId="0" fontId="20" fillId="24" borderId="47" xfId="0" applyNumberFormat="1" applyFont="1" applyFill="1" applyBorder="1" applyAlignment="1">
      <alignment horizontal="left" vertical="center" wrapText="1" indent="1" shrinkToFit="1"/>
    </xf>
    <xf numFmtId="4" fontId="20" fillId="0" borderId="48" xfId="0" applyNumberFormat="1" applyFont="1" applyBorder="1" applyAlignment="1" applyProtection="1">
      <alignment horizontal="right" vertical="center" wrapText="1"/>
    </xf>
    <xf numFmtId="4" fontId="20" fillId="0" borderId="49" xfId="0" applyNumberFormat="1" applyFont="1" applyBorder="1" applyAlignment="1" applyProtection="1">
      <alignment horizontal="right" vertical="center" wrapText="1"/>
    </xf>
    <xf numFmtId="4" fontId="20" fillId="24" borderId="48" xfId="0" applyNumberFormat="1" applyFont="1" applyFill="1" applyBorder="1" applyAlignment="1" applyProtection="1">
      <alignment horizontal="right" vertical="center" wrapText="1"/>
    </xf>
    <xf numFmtId="4" fontId="20" fillId="24" borderId="49" xfId="0" applyNumberFormat="1" applyFont="1" applyFill="1" applyBorder="1" applyAlignment="1" applyProtection="1">
      <alignment horizontal="right" vertical="center" wrapText="1"/>
    </xf>
    <xf numFmtId="49" fontId="20" fillId="24" borderId="47" xfId="0" applyNumberFormat="1" applyFont="1" applyFill="1" applyBorder="1" applyAlignment="1">
      <alignment horizontal="center" vertical="center"/>
    </xf>
    <xf numFmtId="49" fontId="20" fillId="24" borderId="48" xfId="0" applyNumberFormat="1" applyFont="1" applyFill="1" applyBorder="1" applyAlignment="1">
      <alignment horizontal="center" vertical="center"/>
    </xf>
    <xf numFmtId="49" fontId="20" fillId="24" borderId="50" xfId="0" applyNumberFormat="1" applyFont="1" applyFill="1" applyBorder="1" applyAlignment="1">
      <alignment horizontal="center" vertical="center"/>
    </xf>
    <xf numFmtId="49" fontId="20" fillId="24" borderId="49" xfId="0" applyNumberFormat="1" applyFont="1" applyFill="1" applyBorder="1" applyAlignment="1">
      <alignment horizontal="center" vertical="center"/>
    </xf>
    <xf numFmtId="49" fontId="20" fillId="24" borderId="37" xfId="0" applyNumberFormat="1" applyFont="1" applyFill="1" applyBorder="1" applyAlignment="1">
      <alignment horizontal="center" vertical="center" wrapText="1"/>
    </xf>
    <xf numFmtId="49" fontId="20" fillId="24" borderId="16" xfId="0" applyNumberFormat="1" applyFont="1" applyFill="1" applyBorder="1" applyAlignment="1">
      <alignment horizontal="center" vertical="center" wrapText="1"/>
    </xf>
    <xf numFmtId="49" fontId="20" fillId="24" borderId="18" xfId="0" applyNumberFormat="1" applyFont="1" applyFill="1" applyBorder="1" applyAlignment="1">
      <alignment horizontal="center" vertical="center" wrapText="1"/>
    </xf>
    <xf numFmtId="49" fontId="20" fillId="0" borderId="0" xfId="0" applyNumberFormat="1" applyFont="1" applyFill="1"/>
    <xf numFmtId="49" fontId="19" fillId="0" borderId="0" xfId="0" applyNumberFormat="1" applyFont="1" applyFill="1" applyBorder="1" applyAlignment="1">
      <alignment horizontal="center" vertical="center"/>
    </xf>
    <xf numFmtId="49" fontId="22" fillId="0" borderId="51" xfId="0" applyNumberFormat="1" applyFont="1" applyBorder="1" applyAlignment="1">
      <alignment horizontal="center" vertical="center" wrapText="1"/>
    </xf>
    <xf numFmtId="49" fontId="22" fillId="0" borderId="52" xfId="0" applyNumberFormat="1" applyFont="1" applyBorder="1" applyAlignment="1">
      <alignment horizontal="center" vertical="center" wrapText="1"/>
    </xf>
    <xf numFmtId="49" fontId="22" fillId="0" borderId="53" xfId="0" applyNumberFormat="1" applyFont="1" applyBorder="1" applyAlignment="1">
      <alignment horizontal="center" vertical="center" wrapText="1"/>
    </xf>
    <xf numFmtId="49" fontId="22" fillId="0" borderId="12" xfId="0" applyNumberFormat="1" applyFont="1" applyBorder="1" applyAlignment="1">
      <alignment horizontal="center" vertical="center" wrapText="1"/>
    </xf>
    <xf numFmtId="49" fontId="22" fillId="0" borderId="0" xfId="0" applyNumberFormat="1" applyFont="1"/>
    <xf numFmtId="49" fontId="22" fillId="0" borderId="17" xfId="0" applyNumberFormat="1" applyFont="1" applyBorder="1" applyAlignment="1">
      <alignment horizontal="center" vertical="center"/>
    </xf>
    <xf numFmtId="49" fontId="22" fillId="0" borderId="54" xfId="0" applyNumberFormat="1" applyFont="1" applyBorder="1" applyAlignment="1">
      <alignment horizontal="center" vertical="center"/>
    </xf>
    <xf numFmtId="49" fontId="22" fillId="0" borderId="55" xfId="0" applyNumberFormat="1" applyFont="1" applyBorder="1" applyAlignment="1">
      <alignment horizontal="center" vertical="center"/>
    </xf>
    <xf numFmtId="49" fontId="22" fillId="0" borderId="49" xfId="0" applyNumberFormat="1" applyFont="1" applyBorder="1" applyAlignment="1">
      <alignment horizontal="center" vertical="center"/>
    </xf>
    <xf numFmtId="49" fontId="23" fillId="0" borderId="56" xfId="0" applyNumberFormat="1" applyFont="1" applyBorder="1" applyAlignment="1">
      <alignment vertical="center" wrapText="1"/>
    </xf>
    <xf numFmtId="49" fontId="23" fillId="0" borderId="57" xfId="0" applyNumberFormat="1" applyFont="1" applyBorder="1" applyAlignment="1">
      <alignment horizontal="center" vertical="center" wrapText="1"/>
    </xf>
    <xf numFmtId="4" fontId="23" fillId="0" borderId="58" xfId="0" applyNumberFormat="1" applyFont="1" applyFill="1" applyBorder="1" applyAlignment="1">
      <alignment horizontal="right" vertical="center" wrapText="1"/>
    </xf>
    <xf numFmtId="4" fontId="23" fillId="0" borderId="31" xfId="0" applyNumberFormat="1" applyFont="1" applyFill="1" applyBorder="1" applyAlignment="1">
      <alignment horizontal="right" vertical="center" wrapText="1"/>
    </xf>
    <xf numFmtId="49" fontId="23" fillId="0" borderId="0" xfId="0" applyNumberFormat="1" applyFont="1" applyAlignment="1">
      <alignment wrapText="1"/>
    </xf>
    <xf numFmtId="49" fontId="23" fillId="0" borderId="0" xfId="0" applyNumberFormat="1" applyFont="1"/>
    <xf numFmtId="49" fontId="22" fillId="0" borderId="56" xfId="0" applyNumberFormat="1" applyFont="1" applyBorder="1" applyAlignment="1">
      <alignment vertical="center" wrapText="1"/>
    </xf>
    <xf numFmtId="49" fontId="22" fillId="0" borderId="57" xfId="0" applyNumberFormat="1" applyFont="1" applyBorder="1" applyAlignment="1">
      <alignment horizontal="center" vertical="center" wrapText="1"/>
    </xf>
    <xf numFmtId="4" fontId="22" fillId="0" borderId="58" xfId="0" applyNumberFormat="1" applyFont="1" applyFill="1" applyBorder="1" applyAlignment="1">
      <alignment horizontal="right" vertical="center" wrapText="1"/>
    </xf>
    <xf numFmtId="4" fontId="22" fillId="0" borderId="31" xfId="0" applyNumberFormat="1" applyFont="1" applyFill="1" applyBorder="1" applyAlignment="1">
      <alignment horizontal="right" vertical="center" wrapText="1"/>
    </xf>
    <xf numFmtId="49" fontId="22" fillId="0" borderId="0" xfId="0" applyNumberFormat="1" applyFont="1" applyAlignment="1">
      <alignment wrapText="1"/>
    </xf>
    <xf numFmtId="49" fontId="23" fillId="0" borderId="59" xfId="0" applyNumberFormat="1" applyFont="1" applyBorder="1" applyAlignment="1">
      <alignment vertical="center" wrapText="1"/>
    </xf>
    <xf numFmtId="49" fontId="23" fillId="0" borderId="60" xfId="0" applyNumberFormat="1" applyFont="1" applyBorder="1" applyAlignment="1">
      <alignment horizontal="center" vertical="center" wrapText="1"/>
    </xf>
    <xf numFmtId="49" fontId="20" fillId="0" borderId="0" xfId="0" applyNumberFormat="1" applyFont="1" applyFill="1" applyBorder="1" applyAlignment="1">
      <alignment wrapText="1"/>
    </xf>
    <xf numFmtId="49" fontId="20" fillId="0" borderId="0" xfId="0" applyNumberFormat="1" applyFont="1" applyFill="1" applyBorder="1" applyAlignment="1">
      <alignment horizontal="center" vertical="center" wrapText="1"/>
    </xf>
    <xf numFmtId="4" fontId="20" fillId="0" borderId="0" xfId="0" applyNumberFormat="1" applyFont="1" applyFill="1" applyBorder="1" applyAlignment="1">
      <alignment horizontal="right" wrapText="1"/>
    </xf>
    <xf numFmtId="49" fontId="20" fillId="0" borderId="0" xfId="0" applyNumberFormat="1" applyFont="1" applyFill="1" applyBorder="1"/>
    <xf numFmtId="49" fontId="20" fillId="0" borderId="0" xfId="0" applyNumberFormat="1" applyFont="1" applyAlignment="1">
      <alignment vertical="center"/>
    </xf>
    <xf numFmtId="2" fontId="20" fillId="0" borderId="0" xfId="0" applyNumberFormat="1" applyFont="1" applyAlignment="1">
      <alignment vertical="center"/>
    </xf>
    <xf numFmtId="49" fontId="19" fillId="24" borderId="10" xfId="0" applyNumberFormat="1" applyFont="1" applyFill="1" applyBorder="1" applyAlignment="1">
      <alignment horizontal="center" vertical="center"/>
    </xf>
    <xf numFmtId="49" fontId="21" fillId="0" borderId="0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vertical="center" wrapText="1"/>
    </xf>
    <xf numFmtId="49" fontId="20" fillId="0" borderId="0" xfId="0" applyNumberFormat="1" applyFont="1" applyFill="1" applyAlignment="1">
      <alignment horizontal="left"/>
    </xf>
    <xf numFmtId="49" fontId="20" fillId="0" borderId="0" xfId="0" applyNumberFormat="1" applyFont="1" applyFill="1" applyBorder="1" applyAlignment="1">
      <alignment horizontal="center"/>
    </xf>
    <xf numFmtId="49" fontId="19" fillId="0" borderId="10" xfId="0" applyNumberFormat="1" applyFont="1" applyFill="1" applyBorder="1" applyAlignment="1">
      <alignment horizontal="center"/>
    </xf>
    <xf numFmtId="49" fontId="19" fillId="0" borderId="10" xfId="0" applyNumberFormat="1" applyFont="1" applyFill="1" applyBorder="1" applyAlignment="1"/>
    <xf numFmtId="49" fontId="24" fillId="0" borderId="0" xfId="0" applyNumberFormat="1" applyFont="1" applyFill="1"/>
    <xf numFmtId="49" fontId="25" fillId="24" borderId="37" xfId="0" applyNumberFormat="1" applyFont="1" applyFill="1" applyBorder="1" applyAlignment="1">
      <alignment horizontal="center" vertical="center" wrapText="1"/>
    </xf>
    <xf numFmtId="49" fontId="24" fillId="0" borderId="19" xfId="0" applyNumberFormat="1" applyFont="1" applyFill="1" applyBorder="1" applyAlignment="1">
      <alignment horizontal="center" vertical="center" wrapText="1"/>
    </xf>
    <xf numFmtId="49" fontId="25" fillId="0" borderId="21" xfId="0" applyNumberFormat="1" applyFont="1" applyFill="1" applyBorder="1" applyAlignment="1">
      <alignment vertical="center" wrapText="1"/>
    </xf>
    <xf numFmtId="0" fontId="24" fillId="24" borderId="33" xfId="0" applyNumberFormat="1" applyFont="1" applyFill="1" applyBorder="1" applyAlignment="1">
      <alignment horizontal="left" vertical="center" wrapText="1" indent="1" shrinkToFit="1"/>
    </xf>
    <xf numFmtId="49" fontId="25" fillId="24" borderId="16" xfId="0" applyNumberFormat="1" applyFont="1" applyFill="1" applyBorder="1" applyAlignment="1">
      <alignment horizontal="center" vertical="center" wrapText="1"/>
    </xf>
    <xf numFmtId="49" fontId="25" fillId="24" borderId="18" xfId="0" applyNumberFormat="1" applyFont="1" applyFill="1" applyBorder="1" applyAlignment="1">
      <alignment horizontal="center" vertical="center" wrapText="1"/>
    </xf>
    <xf numFmtId="49" fontId="24" fillId="0" borderId="0" xfId="0" applyNumberFormat="1" applyFont="1"/>
    <xf numFmtId="49" fontId="24" fillId="0" borderId="16" xfId="0" applyNumberFormat="1" applyFont="1" applyFill="1" applyBorder="1" applyAlignment="1">
      <alignment horizontal="center" vertical="center"/>
    </xf>
    <xf numFmtId="49" fontId="24" fillId="0" borderId="18" xfId="0" applyNumberFormat="1" applyFont="1" applyFill="1" applyBorder="1" applyAlignment="1">
      <alignment horizontal="center" vertical="center"/>
    </xf>
    <xf numFmtId="49" fontId="25" fillId="0" borderId="22" xfId="0" applyNumberFormat="1" applyFont="1" applyFill="1" applyBorder="1" applyAlignment="1">
      <alignment horizontal="center" vertical="center"/>
    </xf>
    <xf numFmtId="4" fontId="25" fillId="0" borderId="30" xfId="0" applyNumberFormat="1" applyFont="1" applyFill="1" applyBorder="1" applyAlignment="1">
      <alignment horizontal="right"/>
    </xf>
    <xf numFmtId="4" fontId="25" fillId="0" borderId="24" xfId="0" applyNumberFormat="1" applyFont="1" applyFill="1" applyBorder="1" applyAlignment="1">
      <alignment horizontal="right"/>
    </xf>
    <xf numFmtId="49" fontId="24" fillId="24" borderId="15" xfId="0" applyNumberFormat="1" applyFont="1" applyFill="1" applyBorder="1" applyAlignment="1">
      <alignment horizontal="center" vertical="center" wrapText="1" shrinkToFit="1"/>
    </xf>
    <xf numFmtId="4" fontId="24" fillId="0" borderId="33" xfId="0" applyNumberFormat="1" applyFont="1" applyBorder="1" applyAlignment="1" applyProtection="1">
      <alignment horizontal="right" vertical="center" wrapText="1"/>
    </xf>
    <xf numFmtId="49" fontId="24" fillId="0" borderId="0" xfId="0" applyNumberFormat="1" applyFont="1" applyAlignment="1">
      <alignment wrapText="1" shrinkToFit="1"/>
    </xf>
    <xf numFmtId="4" fontId="24" fillId="24" borderId="15" xfId="0" applyNumberFormat="1" applyFont="1" applyFill="1" applyBorder="1" applyAlignment="1">
      <alignment horizontal="right" wrapText="1" shrinkToFi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R32"/>
  <sheetViews>
    <sheetView showGridLines="0" tabSelected="1" view="pageBreakPreview" zoomScale="110" zoomScaleNormal="100" zoomScaleSheetLayoutView="110" workbookViewId="0">
      <selection activeCell="A2" sqref="A2:D2"/>
    </sheetView>
  </sheetViews>
  <sheetFormatPr defaultRowHeight="15.75" x14ac:dyDescent="0.25"/>
  <cols>
    <col min="1" max="1" width="37.28515625" style="89" customWidth="1"/>
    <col min="2" max="2" width="35.140625" style="52" customWidth="1"/>
    <col min="3" max="3" width="19.7109375" style="52" customWidth="1"/>
    <col min="4" max="4" width="19.85546875" style="52" customWidth="1"/>
    <col min="5" max="172" width="9.140625" style="1"/>
    <col min="173" max="174" width="72.140625" style="1" hidden="1" customWidth="1"/>
    <col min="175" max="16384" width="9.140625" style="1"/>
  </cols>
  <sheetData>
    <row r="1" spans="1:174" x14ac:dyDescent="0.25">
      <c r="D1" s="1" t="s">
        <v>58</v>
      </c>
    </row>
    <row r="2" spans="1:174" s="52" customFormat="1" ht="55.5" customHeight="1" x14ac:dyDescent="0.25">
      <c r="A2" s="84" t="s">
        <v>60</v>
      </c>
      <c r="B2" s="84"/>
      <c r="C2" s="84"/>
      <c r="D2" s="84"/>
    </row>
    <row r="3" spans="1:174" s="52" customFormat="1" x14ac:dyDescent="0.25">
      <c r="A3" s="85" t="s">
        <v>59</v>
      </c>
      <c r="B3" s="85"/>
      <c r="D3" s="86"/>
    </row>
    <row r="4" spans="1:174" s="52" customFormat="1" ht="16.5" thickBot="1" x14ac:dyDescent="0.3">
      <c r="A4" s="87" t="s">
        <v>6</v>
      </c>
      <c r="B4" s="87"/>
      <c r="C4" s="87"/>
      <c r="D4" s="88"/>
    </row>
    <row r="5" spans="1:174" s="96" customFormat="1" ht="74.25" customHeight="1" thickBot="1" x14ac:dyDescent="0.25">
      <c r="A5" s="90" t="s">
        <v>0</v>
      </c>
      <c r="B5" s="94" t="s">
        <v>7</v>
      </c>
      <c r="C5" s="94" t="s">
        <v>61</v>
      </c>
      <c r="D5" s="95" t="s">
        <v>41</v>
      </c>
    </row>
    <row r="6" spans="1:174" s="96" customFormat="1" ht="27" customHeight="1" thickBot="1" x14ac:dyDescent="0.25">
      <c r="A6" s="91">
        <v>1</v>
      </c>
      <c r="B6" s="97" t="s">
        <v>42</v>
      </c>
      <c r="C6" s="97" t="s">
        <v>11</v>
      </c>
      <c r="D6" s="98" t="s">
        <v>43</v>
      </c>
    </row>
    <row r="7" spans="1:174" s="96" customFormat="1" ht="34.5" customHeight="1" x14ac:dyDescent="0.2">
      <c r="A7" s="92" t="s">
        <v>1</v>
      </c>
      <c r="B7" s="99" t="s">
        <v>4</v>
      </c>
      <c r="C7" s="100">
        <f>SUM(C8:C16)</f>
        <v>2991369.75</v>
      </c>
      <c r="D7" s="101">
        <f>SUM(D8:D16)</f>
        <v>3020088.46</v>
      </c>
    </row>
    <row r="8" spans="1:174" s="96" customFormat="1" ht="37.5" customHeight="1" x14ac:dyDescent="0.2">
      <c r="A8" s="93" t="s">
        <v>12</v>
      </c>
      <c r="B8" s="102" t="s">
        <v>13</v>
      </c>
      <c r="C8" s="103">
        <v>10000</v>
      </c>
      <c r="D8" s="103">
        <v>13240.64</v>
      </c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4"/>
      <c r="AM8" s="104"/>
      <c r="AN8" s="104"/>
      <c r="AO8" s="104"/>
      <c r="AP8" s="104"/>
      <c r="AQ8" s="104"/>
      <c r="AR8" s="104"/>
      <c r="AS8" s="104"/>
      <c r="AT8" s="104"/>
      <c r="AU8" s="104"/>
      <c r="AV8" s="104"/>
      <c r="AW8" s="104"/>
      <c r="AX8" s="104"/>
      <c r="AY8" s="104"/>
      <c r="AZ8" s="104"/>
      <c r="BA8" s="104"/>
      <c r="BB8" s="104"/>
      <c r="BC8" s="104"/>
      <c r="BD8" s="104"/>
      <c r="BE8" s="104"/>
      <c r="BF8" s="104"/>
      <c r="BG8" s="104"/>
      <c r="BH8" s="104"/>
      <c r="BI8" s="104"/>
      <c r="BJ8" s="104"/>
      <c r="BK8" s="104"/>
      <c r="BL8" s="104"/>
      <c r="BM8" s="104"/>
      <c r="BN8" s="104"/>
      <c r="BO8" s="104"/>
      <c r="BP8" s="104"/>
      <c r="BQ8" s="104"/>
      <c r="BR8" s="104"/>
      <c r="BS8" s="104"/>
      <c r="BT8" s="104"/>
      <c r="BU8" s="104"/>
      <c r="BV8" s="104"/>
      <c r="BW8" s="104"/>
      <c r="BX8" s="104"/>
      <c r="BY8" s="104"/>
      <c r="BZ8" s="104"/>
      <c r="CA8" s="104"/>
      <c r="CB8" s="104"/>
      <c r="CC8" s="104"/>
      <c r="CD8" s="104"/>
      <c r="CE8" s="104"/>
      <c r="CF8" s="104"/>
      <c r="CG8" s="104"/>
      <c r="CH8" s="104"/>
      <c r="CI8" s="104"/>
      <c r="CJ8" s="104"/>
      <c r="CK8" s="104"/>
      <c r="CL8" s="104"/>
      <c r="CM8" s="104"/>
      <c r="CN8" s="104"/>
      <c r="CO8" s="104"/>
      <c r="CP8" s="104"/>
      <c r="CQ8" s="104"/>
      <c r="CR8" s="104"/>
      <c r="CS8" s="104"/>
      <c r="CT8" s="104"/>
      <c r="CU8" s="104"/>
      <c r="CV8" s="104"/>
      <c r="CW8" s="104"/>
      <c r="CX8" s="104"/>
      <c r="CY8" s="104"/>
      <c r="CZ8" s="104"/>
      <c r="DA8" s="104"/>
      <c r="DB8" s="104"/>
      <c r="DC8" s="104"/>
      <c r="DD8" s="104"/>
      <c r="DE8" s="104"/>
      <c r="DF8" s="104"/>
      <c r="DG8" s="104"/>
      <c r="DH8" s="104"/>
      <c r="DI8" s="104"/>
      <c r="DJ8" s="104"/>
      <c r="DK8" s="104"/>
      <c r="DL8" s="104"/>
      <c r="DM8" s="104"/>
      <c r="DN8" s="104"/>
      <c r="DO8" s="104"/>
      <c r="DP8" s="104"/>
      <c r="DQ8" s="104"/>
      <c r="DR8" s="104"/>
      <c r="DS8" s="104"/>
      <c r="DT8" s="104"/>
      <c r="DU8" s="104"/>
      <c r="DV8" s="104"/>
      <c r="DW8" s="104"/>
      <c r="DX8" s="104"/>
      <c r="DY8" s="104"/>
      <c r="DZ8" s="104"/>
      <c r="EA8" s="104"/>
      <c r="EB8" s="104"/>
      <c r="EC8" s="104"/>
      <c r="ED8" s="104"/>
      <c r="EE8" s="104"/>
      <c r="EF8" s="104"/>
      <c r="EG8" s="104"/>
      <c r="EH8" s="104"/>
      <c r="EI8" s="104"/>
      <c r="EJ8" s="104"/>
      <c r="EK8" s="104"/>
      <c r="EL8" s="104"/>
      <c r="EM8" s="104"/>
      <c r="EN8" s="104"/>
      <c r="EO8" s="104"/>
      <c r="EP8" s="104"/>
      <c r="EQ8" s="104"/>
      <c r="ER8" s="104"/>
      <c r="ES8" s="104"/>
      <c r="ET8" s="104"/>
      <c r="EU8" s="104"/>
      <c r="EV8" s="104"/>
      <c r="EW8" s="104"/>
      <c r="EX8" s="104"/>
      <c r="EY8" s="104"/>
      <c r="EZ8" s="104"/>
      <c r="FA8" s="104"/>
      <c r="FB8" s="104"/>
      <c r="FC8" s="104"/>
      <c r="FD8" s="104"/>
      <c r="FE8" s="104"/>
      <c r="FF8" s="104"/>
      <c r="FG8" s="104"/>
      <c r="FH8" s="104"/>
      <c r="FI8" s="104"/>
      <c r="FJ8" s="104"/>
      <c r="FK8" s="104"/>
      <c r="FL8" s="104"/>
      <c r="FM8" s="104"/>
      <c r="FN8" s="104"/>
      <c r="FO8" s="104"/>
      <c r="FP8" s="104"/>
      <c r="FQ8" s="104"/>
      <c r="FR8" s="104"/>
    </row>
    <row r="9" spans="1:174" s="96" customFormat="1" ht="48.75" customHeight="1" x14ac:dyDescent="0.2">
      <c r="A9" s="93" t="s">
        <v>14</v>
      </c>
      <c r="B9" s="102" t="s">
        <v>15</v>
      </c>
      <c r="C9" s="103">
        <v>1000</v>
      </c>
      <c r="D9" s="103">
        <v>1000</v>
      </c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104"/>
      <c r="AM9" s="104"/>
      <c r="AN9" s="104"/>
      <c r="AO9" s="104"/>
      <c r="AP9" s="104"/>
      <c r="AQ9" s="104"/>
      <c r="AR9" s="104"/>
      <c r="AS9" s="104"/>
      <c r="AT9" s="104"/>
      <c r="AU9" s="104"/>
      <c r="AV9" s="104"/>
      <c r="AW9" s="104"/>
      <c r="AX9" s="104"/>
      <c r="AY9" s="104"/>
      <c r="AZ9" s="104"/>
      <c r="BA9" s="104"/>
      <c r="BB9" s="104"/>
      <c r="BC9" s="104"/>
      <c r="BD9" s="104"/>
      <c r="BE9" s="104"/>
      <c r="BF9" s="104"/>
      <c r="BG9" s="104"/>
      <c r="BH9" s="104"/>
      <c r="BI9" s="104"/>
      <c r="BJ9" s="104"/>
      <c r="BK9" s="104"/>
      <c r="BL9" s="104"/>
      <c r="BM9" s="104"/>
      <c r="BN9" s="104"/>
      <c r="BO9" s="104"/>
      <c r="BP9" s="104"/>
      <c r="BQ9" s="104"/>
      <c r="BR9" s="104"/>
      <c r="BS9" s="104"/>
      <c r="BT9" s="104"/>
      <c r="BU9" s="104"/>
      <c r="BV9" s="104"/>
      <c r="BW9" s="104"/>
      <c r="BX9" s="104"/>
      <c r="BY9" s="104"/>
      <c r="BZ9" s="104"/>
      <c r="CA9" s="104"/>
      <c r="CB9" s="104"/>
      <c r="CC9" s="104"/>
      <c r="CD9" s="104"/>
      <c r="CE9" s="104"/>
      <c r="CF9" s="104"/>
      <c r="CG9" s="104"/>
      <c r="CH9" s="104"/>
      <c r="CI9" s="104"/>
      <c r="CJ9" s="104"/>
      <c r="CK9" s="104"/>
      <c r="CL9" s="104"/>
      <c r="CM9" s="104"/>
      <c r="CN9" s="104"/>
      <c r="CO9" s="104"/>
      <c r="CP9" s="104"/>
      <c r="CQ9" s="104"/>
      <c r="CR9" s="104"/>
      <c r="CS9" s="104"/>
      <c r="CT9" s="104"/>
      <c r="CU9" s="104"/>
      <c r="CV9" s="104"/>
      <c r="CW9" s="104"/>
      <c r="CX9" s="104"/>
      <c r="CY9" s="104"/>
      <c r="CZ9" s="104"/>
      <c r="DA9" s="104"/>
      <c r="DB9" s="104"/>
      <c r="DC9" s="104"/>
      <c r="DD9" s="104"/>
      <c r="DE9" s="104"/>
      <c r="DF9" s="104"/>
      <c r="DG9" s="104"/>
      <c r="DH9" s="104"/>
      <c r="DI9" s="104"/>
      <c r="DJ9" s="104"/>
      <c r="DK9" s="104"/>
      <c r="DL9" s="104"/>
      <c r="DM9" s="104"/>
      <c r="DN9" s="104"/>
      <c r="DO9" s="104"/>
      <c r="DP9" s="104"/>
      <c r="DQ9" s="104"/>
      <c r="DR9" s="104"/>
      <c r="DS9" s="104"/>
      <c r="DT9" s="104"/>
      <c r="DU9" s="104"/>
      <c r="DV9" s="104"/>
      <c r="DW9" s="104"/>
      <c r="DX9" s="104"/>
      <c r="DY9" s="104"/>
      <c r="DZ9" s="104"/>
      <c r="EA9" s="104"/>
      <c r="EB9" s="104"/>
      <c r="EC9" s="104"/>
      <c r="ED9" s="104"/>
      <c r="EE9" s="104"/>
      <c r="EF9" s="104"/>
      <c r="EG9" s="104"/>
      <c r="EH9" s="104"/>
      <c r="EI9" s="104"/>
      <c r="EJ9" s="104"/>
      <c r="EK9" s="104"/>
      <c r="EL9" s="104"/>
      <c r="EM9" s="104"/>
      <c r="EN9" s="104"/>
      <c r="EO9" s="104"/>
      <c r="EP9" s="104"/>
      <c r="EQ9" s="104"/>
      <c r="ER9" s="104"/>
      <c r="ES9" s="104"/>
      <c r="ET9" s="104"/>
      <c r="EU9" s="104"/>
      <c r="EV9" s="104"/>
      <c r="EW9" s="104"/>
      <c r="EX9" s="104"/>
      <c r="EY9" s="104"/>
      <c r="EZ9" s="104"/>
      <c r="FA9" s="104"/>
      <c r="FB9" s="104"/>
      <c r="FC9" s="104"/>
      <c r="FD9" s="104"/>
      <c r="FE9" s="104"/>
      <c r="FF9" s="104"/>
      <c r="FG9" s="104"/>
      <c r="FH9" s="104"/>
      <c r="FI9" s="104"/>
      <c r="FJ9" s="104"/>
      <c r="FK9" s="104"/>
      <c r="FL9" s="104"/>
      <c r="FM9" s="104"/>
      <c r="FN9" s="104"/>
      <c r="FO9" s="104"/>
      <c r="FP9" s="104"/>
      <c r="FQ9" s="104"/>
      <c r="FR9" s="104"/>
    </row>
    <row r="10" spans="1:174" s="96" customFormat="1" ht="40.5" customHeight="1" x14ac:dyDescent="0.2">
      <c r="A10" s="93" t="s">
        <v>16</v>
      </c>
      <c r="B10" s="102" t="s">
        <v>17</v>
      </c>
      <c r="C10" s="103">
        <v>15000</v>
      </c>
      <c r="D10" s="103">
        <v>17082.46</v>
      </c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  <c r="AK10" s="104"/>
      <c r="AL10" s="104"/>
      <c r="AM10" s="104"/>
      <c r="AN10" s="104"/>
      <c r="AO10" s="104"/>
      <c r="AP10" s="104"/>
      <c r="AQ10" s="104"/>
      <c r="AR10" s="104"/>
      <c r="AS10" s="104"/>
      <c r="AT10" s="104"/>
      <c r="AU10" s="104"/>
      <c r="AV10" s="104"/>
      <c r="AW10" s="104"/>
      <c r="AX10" s="104"/>
      <c r="AY10" s="104"/>
      <c r="AZ10" s="104"/>
      <c r="BA10" s="104"/>
      <c r="BB10" s="104"/>
      <c r="BC10" s="104"/>
      <c r="BD10" s="104"/>
      <c r="BE10" s="104"/>
      <c r="BF10" s="104"/>
      <c r="BG10" s="104"/>
      <c r="BH10" s="104"/>
      <c r="BI10" s="104"/>
      <c r="BJ10" s="104"/>
      <c r="BK10" s="104"/>
      <c r="BL10" s="104"/>
      <c r="BM10" s="104"/>
      <c r="BN10" s="104"/>
      <c r="BO10" s="104"/>
      <c r="BP10" s="104"/>
      <c r="BQ10" s="104"/>
      <c r="BR10" s="104"/>
      <c r="BS10" s="104"/>
      <c r="BT10" s="104"/>
      <c r="BU10" s="104"/>
      <c r="BV10" s="104"/>
      <c r="BW10" s="104"/>
      <c r="BX10" s="104"/>
      <c r="BY10" s="104"/>
      <c r="BZ10" s="104"/>
      <c r="CA10" s="104"/>
      <c r="CB10" s="104"/>
      <c r="CC10" s="104"/>
      <c r="CD10" s="104"/>
      <c r="CE10" s="104"/>
      <c r="CF10" s="104"/>
      <c r="CG10" s="104"/>
      <c r="CH10" s="104"/>
      <c r="CI10" s="104"/>
      <c r="CJ10" s="104"/>
      <c r="CK10" s="104"/>
      <c r="CL10" s="104"/>
      <c r="CM10" s="104"/>
      <c r="CN10" s="104"/>
      <c r="CO10" s="104"/>
      <c r="CP10" s="104"/>
      <c r="CQ10" s="104"/>
      <c r="CR10" s="104"/>
      <c r="CS10" s="104"/>
      <c r="CT10" s="104"/>
      <c r="CU10" s="104"/>
      <c r="CV10" s="104"/>
      <c r="CW10" s="104"/>
      <c r="CX10" s="104"/>
      <c r="CY10" s="104"/>
      <c r="CZ10" s="104"/>
      <c r="DA10" s="104"/>
      <c r="DB10" s="104"/>
      <c r="DC10" s="104"/>
      <c r="DD10" s="104"/>
      <c r="DE10" s="104"/>
      <c r="DF10" s="104"/>
      <c r="DG10" s="104"/>
      <c r="DH10" s="104"/>
      <c r="DI10" s="104"/>
      <c r="DJ10" s="104"/>
      <c r="DK10" s="104"/>
      <c r="DL10" s="104"/>
      <c r="DM10" s="104"/>
      <c r="DN10" s="104"/>
      <c r="DO10" s="104"/>
      <c r="DP10" s="104"/>
      <c r="DQ10" s="104"/>
      <c r="DR10" s="104"/>
      <c r="DS10" s="104"/>
      <c r="DT10" s="104"/>
      <c r="DU10" s="104"/>
      <c r="DV10" s="104"/>
      <c r="DW10" s="104"/>
      <c r="DX10" s="104"/>
      <c r="DY10" s="104"/>
      <c r="DZ10" s="104"/>
      <c r="EA10" s="104"/>
      <c r="EB10" s="104"/>
      <c r="EC10" s="104"/>
      <c r="ED10" s="104"/>
      <c r="EE10" s="104"/>
      <c r="EF10" s="104"/>
      <c r="EG10" s="104"/>
      <c r="EH10" s="104"/>
      <c r="EI10" s="104"/>
      <c r="EJ10" s="104"/>
      <c r="EK10" s="104"/>
      <c r="EL10" s="104"/>
      <c r="EM10" s="104"/>
      <c r="EN10" s="104"/>
      <c r="EO10" s="104"/>
      <c r="EP10" s="104"/>
      <c r="EQ10" s="104"/>
      <c r="ER10" s="104"/>
      <c r="ES10" s="104"/>
      <c r="ET10" s="104"/>
      <c r="EU10" s="104"/>
      <c r="EV10" s="104"/>
      <c r="EW10" s="104"/>
      <c r="EX10" s="104"/>
      <c r="EY10" s="104"/>
      <c r="EZ10" s="104"/>
      <c r="FA10" s="104"/>
      <c r="FB10" s="104"/>
      <c r="FC10" s="104"/>
      <c r="FD10" s="104"/>
      <c r="FE10" s="104"/>
      <c r="FF10" s="104"/>
      <c r="FG10" s="104"/>
      <c r="FH10" s="104"/>
      <c r="FI10" s="104"/>
      <c r="FJ10" s="104"/>
      <c r="FK10" s="104"/>
      <c r="FL10" s="104"/>
      <c r="FM10" s="104"/>
      <c r="FN10" s="104"/>
      <c r="FO10" s="104"/>
      <c r="FP10" s="104"/>
      <c r="FQ10" s="104"/>
      <c r="FR10" s="104"/>
    </row>
    <row r="11" spans="1:174" s="96" customFormat="1" ht="34.5" customHeight="1" x14ac:dyDescent="0.2">
      <c r="A11" s="93" t="s">
        <v>44</v>
      </c>
      <c r="B11" s="102" t="s">
        <v>17</v>
      </c>
      <c r="C11" s="103">
        <v>236800</v>
      </c>
      <c r="D11" s="103">
        <v>245538.51</v>
      </c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  <c r="AF11" s="104"/>
      <c r="AG11" s="104"/>
      <c r="AH11" s="104"/>
      <c r="AI11" s="104"/>
      <c r="AJ11" s="104"/>
      <c r="AK11" s="104"/>
      <c r="AL11" s="104"/>
      <c r="AM11" s="104"/>
      <c r="AN11" s="104"/>
      <c r="AO11" s="104"/>
      <c r="AP11" s="104"/>
      <c r="AQ11" s="104"/>
      <c r="AR11" s="104"/>
      <c r="AS11" s="104"/>
      <c r="AT11" s="104"/>
      <c r="AU11" s="104"/>
      <c r="AV11" s="104"/>
      <c r="AW11" s="104"/>
      <c r="AX11" s="104"/>
      <c r="AY11" s="104"/>
      <c r="AZ11" s="104"/>
      <c r="BA11" s="104"/>
      <c r="BB11" s="104"/>
      <c r="BC11" s="104"/>
      <c r="BD11" s="104"/>
      <c r="BE11" s="104"/>
      <c r="BF11" s="104"/>
      <c r="BG11" s="104"/>
      <c r="BH11" s="104"/>
      <c r="BI11" s="104"/>
      <c r="BJ11" s="104"/>
      <c r="BK11" s="104"/>
      <c r="BL11" s="104"/>
      <c r="BM11" s="104"/>
      <c r="BN11" s="104"/>
      <c r="BO11" s="104"/>
      <c r="BP11" s="104"/>
      <c r="BQ11" s="104"/>
      <c r="BR11" s="104"/>
      <c r="BS11" s="104"/>
      <c r="BT11" s="104"/>
      <c r="BU11" s="104"/>
      <c r="BV11" s="104"/>
      <c r="BW11" s="104"/>
      <c r="BX11" s="104"/>
      <c r="BY11" s="104"/>
      <c r="BZ11" s="104"/>
      <c r="CA11" s="104"/>
      <c r="CB11" s="104"/>
      <c r="CC11" s="104"/>
      <c r="CD11" s="104"/>
      <c r="CE11" s="104"/>
      <c r="CF11" s="104"/>
      <c r="CG11" s="104"/>
      <c r="CH11" s="104"/>
      <c r="CI11" s="104"/>
      <c r="CJ11" s="104"/>
      <c r="CK11" s="104"/>
      <c r="CL11" s="104"/>
      <c r="CM11" s="104"/>
      <c r="CN11" s="104"/>
      <c r="CO11" s="104"/>
      <c r="CP11" s="104"/>
      <c r="CQ11" s="104"/>
      <c r="CR11" s="104"/>
      <c r="CS11" s="104"/>
      <c r="CT11" s="104"/>
      <c r="CU11" s="104"/>
      <c r="CV11" s="104"/>
      <c r="CW11" s="104"/>
      <c r="CX11" s="104"/>
      <c r="CY11" s="104"/>
      <c r="CZ11" s="104"/>
      <c r="DA11" s="104"/>
      <c r="DB11" s="104"/>
      <c r="DC11" s="104"/>
      <c r="DD11" s="104"/>
      <c r="DE11" s="104"/>
      <c r="DF11" s="104"/>
      <c r="DG11" s="104"/>
      <c r="DH11" s="104"/>
      <c r="DI11" s="104"/>
      <c r="DJ11" s="104"/>
      <c r="DK11" s="104"/>
      <c r="DL11" s="104"/>
      <c r="DM11" s="104"/>
      <c r="DN11" s="104"/>
      <c r="DO11" s="104"/>
      <c r="DP11" s="104"/>
      <c r="DQ11" s="104"/>
      <c r="DR11" s="104"/>
      <c r="DS11" s="104"/>
      <c r="DT11" s="104"/>
      <c r="DU11" s="104"/>
      <c r="DV11" s="104"/>
      <c r="DW11" s="104"/>
      <c r="DX11" s="104"/>
      <c r="DY11" s="104"/>
      <c r="DZ11" s="104"/>
      <c r="EA11" s="104"/>
      <c r="EB11" s="104"/>
      <c r="EC11" s="104"/>
      <c r="ED11" s="104"/>
      <c r="EE11" s="104"/>
      <c r="EF11" s="104"/>
      <c r="EG11" s="104"/>
      <c r="EH11" s="104"/>
      <c r="EI11" s="104"/>
      <c r="EJ11" s="104"/>
      <c r="EK11" s="104"/>
      <c r="EL11" s="104"/>
      <c r="EM11" s="104"/>
      <c r="EN11" s="104"/>
      <c r="EO11" s="104"/>
      <c r="EP11" s="104"/>
      <c r="EQ11" s="104"/>
      <c r="ER11" s="104"/>
      <c r="ES11" s="104"/>
      <c r="ET11" s="104"/>
      <c r="EU11" s="104"/>
      <c r="EV11" s="104"/>
      <c r="EW11" s="104"/>
      <c r="EX11" s="104"/>
      <c r="EY11" s="104"/>
      <c r="EZ11" s="104"/>
      <c r="FA11" s="104"/>
      <c r="FB11" s="104"/>
      <c r="FC11" s="104"/>
      <c r="FD11" s="104"/>
      <c r="FE11" s="104"/>
      <c r="FF11" s="104"/>
      <c r="FG11" s="104"/>
      <c r="FH11" s="104"/>
      <c r="FI11" s="104"/>
      <c r="FJ11" s="104"/>
      <c r="FK11" s="104"/>
      <c r="FL11" s="104"/>
      <c r="FM11" s="104"/>
      <c r="FN11" s="104"/>
      <c r="FO11" s="104"/>
      <c r="FP11" s="104"/>
      <c r="FQ11" s="104"/>
      <c r="FR11" s="104"/>
    </row>
    <row r="12" spans="1:174" s="96" customFormat="1" ht="57" customHeight="1" x14ac:dyDescent="0.2">
      <c r="A12" s="93" t="s">
        <v>18</v>
      </c>
      <c r="B12" s="102" t="s">
        <v>19</v>
      </c>
      <c r="C12" s="103">
        <v>0</v>
      </c>
      <c r="D12" s="103">
        <v>500</v>
      </c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104"/>
      <c r="AG12" s="104"/>
      <c r="AH12" s="104"/>
      <c r="AI12" s="104"/>
      <c r="AJ12" s="104"/>
      <c r="AK12" s="104"/>
      <c r="AL12" s="104"/>
      <c r="AM12" s="104"/>
      <c r="AN12" s="104"/>
      <c r="AO12" s="104"/>
      <c r="AP12" s="104"/>
      <c r="AQ12" s="104"/>
      <c r="AR12" s="104"/>
      <c r="AS12" s="104"/>
      <c r="AT12" s="104"/>
      <c r="AU12" s="104"/>
      <c r="AV12" s="104"/>
      <c r="AW12" s="104"/>
      <c r="AX12" s="104"/>
      <c r="AY12" s="104"/>
      <c r="AZ12" s="104"/>
      <c r="BA12" s="104"/>
      <c r="BB12" s="104"/>
      <c r="BC12" s="104"/>
      <c r="BD12" s="104"/>
      <c r="BE12" s="104"/>
      <c r="BF12" s="104"/>
      <c r="BG12" s="104"/>
      <c r="BH12" s="104"/>
      <c r="BI12" s="104"/>
      <c r="BJ12" s="104"/>
      <c r="BK12" s="104"/>
      <c r="BL12" s="104"/>
      <c r="BM12" s="104"/>
      <c r="BN12" s="104"/>
      <c r="BO12" s="104"/>
      <c r="BP12" s="104"/>
      <c r="BQ12" s="104"/>
      <c r="BR12" s="104"/>
      <c r="BS12" s="104"/>
      <c r="BT12" s="104"/>
      <c r="BU12" s="104"/>
      <c r="BV12" s="104"/>
      <c r="BW12" s="104"/>
      <c r="BX12" s="104"/>
      <c r="BY12" s="104"/>
      <c r="BZ12" s="104"/>
      <c r="CA12" s="104"/>
      <c r="CB12" s="104"/>
      <c r="CC12" s="104"/>
      <c r="CD12" s="104"/>
      <c r="CE12" s="104"/>
      <c r="CF12" s="104"/>
      <c r="CG12" s="104"/>
      <c r="CH12" s="104"/>
      <c r="CI12" s="104"/>
      <c r="CJ12" s="104"/>
      <c r="CK12" s="104"/>
      <c r="CL12" s="104"/>
      <c r="CM12" s="104"/>
      <c r="CN12" s="104"/>
      <c r="CO12" s="104"/>
      <c r="CP12" s="104"/>
      <c r="CQ12" s="104"/>
      <c r="CR12" s="104"/>
      <c r="CS12" s="104"/>
      <c r="CT12" s="104"/>
      <c r="CU12" s="104"/>
      <c r="CV12" s="104"/>
      <c r="CW12" s="104"/>
      <c r="CX12" s="104"/>
      <c r="CY12" s="104"/>
      <c r="CZ12" s="104"/>
      <c r="DA12" s="104"/>
      <c r="DB12" s="104"/>
      <c r="DC12" s="104"/>
      <c r="DD12" s="104"/>
      <c r="DE12" s="104"/>
      <c r="DF12" s="104"/>
      <c r="DG12" s="104"/>
      <c r="DH12" s="104"/>
      <c r="DI12" s="104"/>
      <c r="DJ12" s="104"/>
      <c r="DK12" s="104"/>
      <c r="DL12" s="104"/>
      <c r="DM12" s="104"/>
      <c r="DN12" s="104"/>
      <c r="DO12" s="104"/>
      <c r="DP12" s="104"/>
      <c r="DQ12" s="104"/>
      <c r="DR12" s="104"/>
      <c r="DS12" s="104"/>
      <c r="DT12" s="104"/>
      <c r="DU12" s="104"/>
      <c r="DV12" s="104"/>
      <c r="DW12" s="104"/>
      <c r="DX12" s="104"/>
      <c r="DY12" s="104"/>
      <c r="DZ12" s="104"/>
      <c r="EA12" s="104"/>
      <c r="EB12" s="104"/>
      <c r="EC12" s="104"/>
      <c r="ED12" s="104"/>
      <c r="EE12" s="104"/>
      <c r="EF12" s="104"/>
      <c r="EG12" s="104"/>
      <c r="EH12" s="104"/>
      <c r="EI12" s="104"/>
      <c r="EJ12" s="104"/>
      <c r="EK12" s="104"/>
      <c r="EL12" s="104"/>
      <c r="EM12" s="104"/>
      <c r="EN12" s="104"/>
      <c r="EO12" s="104"/>
      <c r="EP12" s="104"/>
      <c r="EQ12" s="104"/>
      <c r="ER12" s="104"/>
      <c r="ES12" s="104"/>
      <c r="ET12" s="104"/>
      <c r="EU12" s="104"/>
      <c r="EV12" s="104"/>
      <c r="EW12" s="104"/>
      <c r="EX12" s="104"/>
      <c r="EY12" s="104"/>
      <c r="EZ12" s="104"/>
      <c r="FA12" s="104"/>
      <c r="FB12" s="104"/>
      <c r="FC12" s="104"/>
      <c r="FD12" s="104"/>
      <c r="FE12" s="104"/>
      <c r="FF12" s="104"/>
      <c r="FG12" s="104"/>
      <c r="FH12" s="104"/>
      <c r="FI12" s="104"/>
      <c r="FJ12" s="104"/>
      <c r="FK12" s="104"/>
      <c r="FL12" s="104"/>
      <c r="FM12" s="104"/>
      <c r="FN12" s="104"/>
      <c r="FO12" s="104"/>
      <c r="FP12" s="104"/>
      <c r="FQ12" s="104"/>
      <c r="FR12" s="104"/>
    </row>
    <row r="13" spans="1:174" s="96" customFormat="1" ht="97.5" customHeight="1" x14ac:dyDescent="0.2">
      <c r="A13" s="93" t="s">
        <v>20</v>
      </c>
      <c r="B13" s="102" t="s">
        <v>21</v>
      </c>
      <c r="C13" s="105"/>
      <c r="D13" s="105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  <c r="AI13" s="104"/>
      <c r="AJ13" s="104"/>
      <c r="AK13" s="104"/>
      <c r="AL13" s="104"/>
      <c r="AM13" s="104"/>
      <c r="AN13" s="104"/>
      <c r="AO13" s="104"/>
      <c r="AP13" s="104"/>
      <c r="AQ13" s="104"/>
      <c r="AR13" s="104"/>
      <c r="AS13" s="104"/>
      <c r="AT13" s="104"/>
      <c r="AU13" s="104"/>
      <c r="AV13" s="104"/>
      <c r="AW13" s="104"/>
      <c r="AX13" s="104"/>
      <c r="AY13" s="104"/>
      <c r="AZ13" s="104"/>
      <c r="BA13" s="104"/>
      <c r="BB13" s="104"/>
      <c r="BC13" s="104"/>
      <c r="BD13" s="104"/>
      <c r="BE13" s="104"/>
      <c r="BF13" s="104"/>
      <c r="BG13" s="104"/>
      <c r="BH13" s="104"/>
      <c r="BI13" s="104"/>
      <c r="BJ13" s="104"/>
      <c r="BK13" s="104"/>
      <c r="BL13" s="104"/>
      <c r="BM13" s="104"/>
      <c r="BN13" s="104"/>
      <c r="BO13" s="104"/>
      <c r="BP13" s="104"/>
      <c r="BQ13" s="104"/>
      <c r="BR13" s="104"/>
      <c r="BS13" s="104"/>
      <c r="BT13" s="104"/>
      <c r="BU13" s="104"/>
      <c r="BV13" s="104"/>
      <c r="BW13" s="104"/>
      <c r="BX13" s="104"/>
      <c r="BY13" s="104"/>
      <c r="BZ13" s="104"/>
      <c r="CA13" s="104"/>
      <c r="CB13" s="104"/>
      <c r="CC13" s="104"/>
      <c r="CD13" s="104"/>
      <c r="CE13" s="104"/>
      <c r="CF13" s="104"/>
      <c r="CG13" s="104"/>
      <c r="CH13" s="104"/>
      <c r="CI13" s="104"/>
      <c r="CJ13" s="104"/>
      <c r="CK13" s="104"/>
      <c r="CL13" s="104"/>
      <c r="CM13" s="104"/>
      <c r="CN13" s="104"/>
      <c r="CO13" s="104"/>
      <c r="CP13" s="104"/>
      <c r="CQ13" s="104"/>
      <c r="CR13" s="104"/>
      <c r="CS13" s="104"/>
      <c r="CT13" s="104"/>
      <c r="CU13" s="104"/>
      <c r="CV13" s="104"/>
      <c r="CW13" s="104"/>
      <c r="CX13" s="104"/>
      <c r="CY13" s="104"/>
      <c r="CZ13" s="104"/>
      <c r="DA13" s="104"/>
      <c r="DB13" s="104"/>
      <c r="DC13" s="104"/>
      <c r="DD13" s="104"/>
      <c r="DE13" s="104"/>
      <c r="DF13" s="104"/>
      <c r="DG13" s="104"/>
      <c r="DH13" s="104"/>
      <c r="DI13" s="104"/>
      <c r="DJ13" s="104"/>
      <c r="DK13" s="104"/>
      <c r="DL13" s="104"/>
      <c r="DM13" s="104"/>
      <c r="DN13" s="104"/>
      <c r="DO13" s="104"/>
      <c r="DP13" s="104"/>
      <c r="DQ13" s="104"/>
      <c r="DR13" s="104"/>
      <c r="DS13" s="104"/>
      <c r="DT13" s="104"/>
      <c r="DU13" s="104"/>
      <c r="DV13" s="104"/>
      <c r="DW13" s="104"/>
      <c r="DX13" s="104"/>
      <c r="DY13" s="104"/>
      <c r="DZ13" s="104"/>
      <c r="EA13" s="104"/>
      <c r="EB13" s="104"/>
      <c r="EC13" s="104"/>
      <c r="ED13" s="104"/>
      <c r="EE13" s="104"/>
      <c r="EF13" s="104"/>
      <c r="EG13" s="104"/>
      <c r="EH13" s="104"/>
      <c r="EI13" s="104"/>
      <c r="EJ13" s="104"/>
      <c r="EK13" s="104"/>
      <c r="EL13" s="104"/>
      <c r="EM13" s="104"/>
      <c r="EN13" s="104"/>
      <c r="EO13" s="104"/>
      <c r="EP13" s="104"/>
      <c r="EQ13" s="104"/>
      <c r="ER13" s="104"/>
      <c r="ES13" s="104"/>
      <c r="ET13" s="104"/>
      <c r="EU13" s="104"/>
      <c r="EV13" s="104"/>
      <c r="EW13" s="104"/>
      <c r="EX13" s="104"/>
      <c r="EY13" s="104"/>
      <c r="EZ13" s="104"/>
      <c r="FA13" s="104"/>
      <c r="FB13" s="104"/>
      <c r="FC13" s="104"/>
      <c r="FD13" s="104"/>
      <c r="FE13" s="104"/>
      <c r="FF13" s="104"/>
      <c r="FG13" s="104"/>
      <c r="FH13" s="104"/>
      <c r="FI13" s="104"/>
      <c r="FJ13" s="104"/>
      <c r="FK13" s="104"/>
      <c r="FL13" s="104"/>
      <c r="FM13" s="104"/>
      <c r="FN13" s="104"/>
      <c r="FO13" s="104"/>
      <c r="FP13" s="104"/>
      <c r="FQ13" s="104"/>
      <c r="FR13" s="104"/>
    </row>
    <row r="14" spans="1:174" s="96" customFormat="1" ht="91.5" customHeight="1" x14ac:dyDescent="0.2">
      <c r="A14" s="93" t="s">
        <v>22</v>
      </c>
      <c r="B14" s="102" t="s">
        <v>23</v>
      </c>
      <c r="C14" s="103">
        <v>14000</v>
      </c>
      <c r="D14" s="103">
        <v>25497.5</v>
      </c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  <c r="AO14" s="104"/>
      <c r="AP14" s="104"/>
      <c r="AQ14" s="104"/>
      <c r="AR14" s="104"/>
      <c r="AS14" s="104"/>
      <c r="AT14" s="104"/>
      <c r="AU14" s="104"/>
      <c r="AV14" s="104"/>
      <c r="AW14" s="104"/>
      <c r="AX14" s="104"/>
      <c r="AY14" s="104"/>
      <c r="AZ14" s="104"/>
      <c r="BA14" s="104"/>
      <c r="BB14" s="104"/>
      <c r="BC14" s="104"/>
      <c r="BD14" s="104"/>
      <c r="BE14" s="104"/>
      <c r="BF14" s="104"/>
      <c r="BG14" s="104"/>
      <c r="BH14" s="104"/>
      <c r="BI14" s="104"/>
      <c r="BJ14" s="104"/>
      <c r="BK14" s="104"/>
      <c r="BL14" s="104"/>
      <c r="BM14" s="104"/>
      <c r="BN14" s="104"/>
      <c r="BO14" s="104"/>
      <c r="BP14" s="104"/>
      <c r="BQ14" s="104"/>
      <c r="BR14" s="104"/>
      <c r="BS14" s="104"/>
      <c r="BT14" s="104"/>
      <c r="BU14" s="104"/>
      <c r="BV14" s="104"/>
      <c r="BW14" s="104"/>
      <c r="BX14" s="104"/>
      <c r="BY14" s="104"/>
      <c r="BZ14" s="104"/>
      <c r="CA14" s="104"/>
      <c r="CB14" s="104"/>
      <c r="CC14" s="104"/>
      <c r="CD14" s="104"/>
      <c r="CE14" s="104"/>
      <c r="CF14" s="104"/>
      <c r="CG14" s="104"/>
      <c r="CH14" s="104"/>
      <c r="CI14" s="104"/>
      <c r="CJ14" s="104"/>
      <c r="CK14" s="104"/>
      <c r="CL14" s="104"/>
      <c r="CM14" s="104"/>
      <c r="CN14" s="104"/>
      <c r="CO14" s="104"/>
      <c r="CP14" s="104"/>
      <c r="CQ14" s="104"/>
      <c r="CR14" s="104"/>
      <c r="CS14" s="104"/>
      <c r="CT14" s="104"/>
      <c r="CU14" s="104"/>
      <c r="CV14" s="104"/>
      <c r="CW14" s="104"/>
      <c r="CX14" s="104"/>
      <c r="CY14" s="104"/>
      <c r="CZ14" s="104"/>
      <c r="DA14" s="104"/>
      <c r="DB14" s="104"/>
      <c r="DC14" s="104"/>
      <c r="DD14" s="104"/>
      <c r="DE14" s="104"/>
      <c r="DF14" s="104"/>
      <c r="DG14" s="104"/>
      <c r="DH14" s="104"/>
      <c r="DI14" s="104"/>
      <c r="DJ14" s="104"/>
      <c r="DK14" s="104"/>
      <c r="DL14" s="104"/>
      <c r="DM14" s="104"/>
      <c r="DN14" s="104"/>
      <c r="DO14" s="104"/>
      <c r="DP14" s="104"/>
      <c r="DQ14" s="104"/>
      <c r="DR14" s="104"/>
      <c r="DS14" s="104"/>
      <c r="DT14" s="104"/>
      <c r="DU14" s="104"/>
      <c r="DV14" s="104"/>
      <c r="DW14" s="104"/>
      <c r="DX14" s="104"/>
      <c r="DY14" s="104"/>
      <c r="DZ14" s="104"/>
      <c r="EA14" s="104"/>
      <c r="EB14" s="104"/>
      <c r="EC14" s="104"/>
      <c r="ED14" s="104"/>
      <c r="EE14" s="104"/>
      <c r="EF14" s="104"/>
      <c r="EG14" s="104"/>
      <c r="EH14" s="104"/>
      <c r="EI14" s="104"/>
      <c r="EJ14" s="104"/>
      <c r="EK14" s="104"/>
      <c r="EL14" s="104"/>
      <c r="EM14" s="104"/>
      <c r="EN14" s="104"/>
      <c r="EO14" s="104"/>
      <c r="EP14" s="104"/>
      <c r="EQ14" s="104"/>
      <c r="ER14" s="104"/>
      <c r="ES14" s="104"/>
      <c r="ET14" s="104"/>
      <c r="EU14" s="104"/>
      <c r="EV14" s="104"/>
      <c r="EW14" s="104"/>
      <c r="EX14" s="104"/>
      <c r="EY14" s="104"/>
      <c r="EZ14" s="104"/>
      <c r="FA14" s="104"/>
      <c r="FB14" s="104"/>
      <c r="FC14" s="104"/>
      <c r="FD14" s="104"/>
      <c r="FE14" s="104"/>
      <c r="FF14" s="104"/>
      <c r="FG14" s="104"/>
      <c r="FH14" s="104"/>
      <c r="FI14" s="104"/>
      <c r="FJ14" s="104"/>
      <c r="FK14" s="104"/>
      <c r="FL14" s="104"/>
      <c r="FM14" s="104"/>
      <c r="FN14" s="104"/>
      <c r="FO14" s="104"/>
      <c r="FP14" s="104"/>
      <c r="FQ14" s="104"/>
      <c r="FR14" s="104"/>
    </row>
    <row r="15" spans="1:174" s="96" customFormat="1" ht="91.5" customHeight="1" x14ac:dyDescent="0.2">
      <c r="A15" s="93" t="s">
        <v>52</v>
      </c>
      <c r="B15" s="102" t="s">
        <v>51</v>
      </c>
      <c r="C15" s="103">
        <v>48400</v>
      </c>
      <c r="D15" s="103">
        <v>48400</v>
      </c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  <c r="AC15" s="104"/>
      <c r="AD15" s="104"/>
      <c r="AE15" s="104"/>
      <c r="AF15" s="104"/>
      <c r="AG15" s="104"/>
      <c r="AH15" s="104"/>
      <c r="AI15" s="104"/>
      <c r="AJ15" s="104"/>
      <c r="AK15" s="104"/>
      <c r="AL15" s="104"/>
      <c r="AM15" s="104"/>
      <c r="AN15" s="104"/>
      <c r="AO15" s="104"/>
      <c r="AP15" s="104"/>
      <c r="AQ15" s="104"/>
      <c r="AR15" s="104"/>
      <c r="AS15" s="104"/>
      <c r="AT15" s="104"/>
      <c r="AU15" s="104"/>
      <c r="AV15" s="104"/>
      <c r="AW15" s="104"/>
      <c r="AX15" s="104"/>
      <c r="AY15" s="104"/>
      <c r="AZ15" s="104"/>
      <c r="BA15" s="104"/>
      <c r="BB15" s="104"/>
      <c r="BC15" s="104"/>
      <c r="BD15" s="104"/>
      <c r="BE15" s="104"/>
      <c r="BF15" s="104"/>
      <c r="BG15" s="104"/>
      <c r="BH15" s="104"/>
      <c r="BI15" s="104"/>
      <c r="BJ15" s="104"/>
      <c r="BK15" s="104"/>
      <c r="BL15" s="104"/>
      <c r="BM15" s="104"/>
      <c r="BN15" s="104"/>
      <c r="BO15" s="104"/>
      <c r="BP15" s="104"/>
      <c r="BQ15" s="104"/>
      <c r="BR15" s="104"/>
      <c r="BS15" s="104"/>
      <c r="BT15" s="104"/>
      <c r="BU15" s="104"/>
      <c r="BV15" s="104"/>
      <c r="BW15" s="104"/>
      <c r="BX15" s="104"/>
      <c r="BY15" s="104"/>
      <c r="BZ15" s="104"/>
      <c r="CA15" s="104"/>
      <c r="CB15" s="104"/>
      <c r="CC15" s="104"/>
      <c r="CD15" s="104"/>
      <c r="CE15" s="104"/>
      <c r="CF15" s="104"/>
      <c r="CG15" s="104"/>
      <c r="CH15" s="104"/>
      <c r="CI15" s="104"/>
      <c r="CJ15" s="104"/>
      <c r="CK15" s="104"/>
      <c r="CL15" s="104"/>
      <c r="CM15" s="104"/>
      <c r="CN15" s="104"/>
      <c r="CO15" s="104"/>
      <c r="CP15" s="104"/>
      <c r="CQ15" s="104"/>
      <c r="CR15" s="104"/>
      <c r="CS15" s="104"/>
      <c r="CT15" s="104"/>
      <c r="CU15" s="104"/>
      <c r="CV15" s="104"/>
      <c r="CW15" s="104"/>
      <c r="CX15" s="104"/>
      <c r="CY15" s="104"/>
      <c r="CZ15" s="104"/>
      <c r="DA15" s="104"/>
      <c r="DB15" s="104"/>
      <c r="DC15" s="104"/>
      <c r="DD15" s="104"/>
      <c r="DE15" s="104"/>
      <c r="DF15" s="104"/>
      <c r="DG15" s="104"/>
      <c r="DH15" s="104"/>
      <c r="DI15" s="104"/>
      <c r="DJ15" s="104"/>
      <c r="DK15" s="104"/>
      <c r="DL15" s="104"/>
      <c r="DM15" s="104"/>
      <c r="DN15" s="104"/>
      <c r="DO15" s="104"/>
      <c r="DP15" s="104"/>
      <c r="DQ15" s="104"/>
      <c r="DR15" s="104"/>
      <c r="DS15" s="104"/>
      <c r="DT15" s="104"/>
      <c r="DU15" s="104"/>
      <c r="DV15" s="104"/>
      <c r="DW15" s="104"/>
      <c r="DX15" s="104"/>
      <c r="DY15" s="104"/>
      <c r="DZ15" s="104"/>
      <c r="EA15" s="104"/>
      <c r="EB15" s="104"/>
      <c r="EC15" s="104"/>
      <c r="ED15" s="104"/>
      <c r="EE15" s="104"/>
      <c r="EF15" s="104"/>
      <c r="EG15" s="104"/>
      <c r="EH15" s="104"/>
      <c r="EI15" s="104"/>
      <c r="EJ15" s="104"/>
      <c r="EK15" s="104"/>
      <c r="EL15" s="104"/>
      <c r="EM15" s="104"/>
      <c r="EN15" s="104"/>
      <c r="EO15" s="104"/>
      <c r="EP15" s="104"/>
      <c r="EQ15" s="104"/>
      <c r="ER15" s="104"/>
      <c r="ES15" s="104"/>
      <c r="ET15" s="104"/>
      <c r="EU15" s="104"/>
      <c r="EV15" s="104"/>
      <c r="EW15" s="104"/>
      <c r="EX15" s="104"/>
      <c r="EY15" s="104"/>
      <c r="EZ15" s="104"/>
      <c r="FA15" s="104"/>
      <c r="FB15" s="104"/>
      <c r="FC15" s="104"/>
      <c r="FD15" s="104"/>
      <c r="FE15" s="104"/>
      <c r="FF15" s="104"/>
      <c r="FG15" s="104"/>
      <c r="FH15" s="104"/>
      <c r="FI15" s="104"/>
      <c r="FJ15" s="104"/>
      <c r="FK15" s="104"/>
      <c r="FL15" s="104"/>
      <c r="FM15" s="104"/>
      <c r="FN15" s="104"/>
      <c r="FO15" s="104"/>
      <c r="FP15" s="104"/>
      <c r="FQ15" s="104"/>
      <c r="FR15" s="104"/>
    </row>
    <row r="16" spans="1:174" s="96" customFormat="1" ht="38.25" x14ac:dyDescent="0.2">
      <c r="A16" s="93" t="s">
        <v>24</v>
      </c>
      <c r="B16" s="102" t="s">
        <v>25</v>
      </c>
      <c r="C16" s="103">
        <v>2666169.75</v>
      </c>
      <c r="D16" s="103">
        <v>2668829.35</v>
      </c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104"/>
      <c r="AD16" s="104"/>
      <c r="AE16" s="104"/>
      <c r="AF16" s="104"/>
      <c r="AG16" s="104"/>
      <c r="AH16" s="104"/>
      <c r="AI16" s="104"/>
      <c r="AJ16" s="104"/>
      <c r="AK16" s="104"/>
      <c r="AL16" s="104"/>
      <c r="AM16" s="104"/>
      <c r="AN16" s="104"/>
      <c r="AO16" s="104"/>
      <c r="AP16" s="104"/>
      <c r="AQ16" s="104"/>
      <c r="AR16" s="104"/>
      <c r="AS16" s="104"/>
      <c r="AT16" s="104"/>
      <c r="AU16" s="104"/>
      <c r="AV16" s="104"/>
      <c r="AW16" s="104"/>
      <c r="AX16" s="104"/>
      <c r="AY16" s="104"/>
      <c r="AZ16" s="104"/>
      <c r="BA16" s="104"/>
      <c r="BB16" s="104"/>
      <c r="BC16" s="104"/>
      <c r="BD16" s="104"/>
      <c r="BE16" s="104"/>
      <c r="BF16" s="104"/>
      <c r="BG16" s="104"/>
      <c r="BH16" s="104"/>
      <c r="BI16" s="104"/>
      <c r="BJ16" s="104"/>
      <c r="BK16" s="104"/>
      <c r="BL16" s="104"/>
      <c r="BM16" s="104"/>
      <c r="BN16" s="104"/>
      <c r="BO16" s="104"/>
      <c r="BP16" s="104"/>
      <c r="BQ16" s="104"/>
      <c r="BR16" s="104"/>
      <c r="BS16" s="104"/>
      <c r="BT16" s="104"/>
      <c r="BU16" s="104"/>
      <c r="BV16" s="104"/>
      <c r="BW16" s="104"/>
      <c r="BX16" s="104"/>
      <c r="BY16" s="104"/>
      <c r="BZ16" s="104"/>
      <c r="CA16" s="104"/>
      <c r="CB16" s="104"/>
      <c r="CC16" s="104"/>
      <c r="CD16" s="104"/>
      <c r="CE16" s="104"/>
      <c r="CF16" s="104"/>
      <c r="CG16" s="104"/>
      <c r="CH16" s="104"/>
      <c r="CI16" s="104"/>
      <c r="CJ16" s="104"/>
      <c r="CK16" s="104"/>
      <c r="CL16" s="104"/>
      <c r="CM16" s="104"/>
      <c r="CN16" s="104"/>
      <c r="CO16" s="104"/>
      <c r="CP16" s="104"/>
      <c r="CQ16" s="104"/>
      <c r="CR16" s="104"/>
      <c r="CS16" s="104"/>
      <c r="CT16" s="104"/>
      <c r="CU16" s="104"/>
      <c r="CV16" s="104"/>
      <c r="CW16" s="104"/>
      <c r="CX16" s="104"/>
      <c r="CY16" s="104"/>
      <c r="CZ16" s="104"/>
      <c r="DA16" s="104"/>
      <c r="DB16" s="104"/>
      <c r="DC16" s="104"/>
      <c r="DD16" s="104"/>
      <c r="DE16" s="104"/>
      <c r="DF16" s="104"/>
      <c r="DG16" s="104"/>
      <c r="DH16" s="104"/>
      <c r="DI16" s="104"/>
      <c r="DJ16" s="104"/>
      <c r="DK16" s="104"/>
      <c r="DL16" s="104"/>
      <c r="DM16" s="104"/>
      <c r="DN16" s="104"/>
      <c r="DO16" s="104"/>
      <c r="DP16" s="104"/>
      <c r="DQ16" s="104"/>
      <c r="DR16" s="104"/>
      <c r="DS16" s="104"/>
      <c r="DT16" s="104"/>
      <c r="DU16" s="104"/>
      <c r="DV16" s="104"/>
      <c r="DW16" s="104"/>
      <c r="DX16" s="104"/>
      <c r="DY16" s="104"/>
      <c r="DZ16" s="104"/>
      <c r="EA16" s="104"/>
      <c r="EB16" s="104"/>
      <c r="EC16" s="104"/>
      <c r="ED16" s="104"/>
      <c r="EE16" s="104"/>
      <c r="EF16" s="104"/>
      <c r="EG16" s="104"/>
      <c r="EH16" s="104"/>
      <c r="EI16" s="104"/>
      <c r="EJ16" s="104"/>
      <c r="EK16" s="104"/>
      <c r="EL16" s="104"/>
      <c r="EM16" s="104"/>
      <c r="EN16" s="104"/>
      <c r="EO16" s="104"/>
      <c r="EP16" s="104"/>
      <c r="EQ16" s="104"/>
      <c r="ER16" s="104"/>
      <c r="ES16" s="104"/>
      <c r="ET16" s="104"/>
      <c r="EU16" s="104"/>
      <c r="EV16" s="104"/>
      <c r="EW16" s="104"/>
      <c r="EX16" s="104"/>
      <c r="EY16" s="104"/>
      <c r="EZ16" s="104"/>
      <c r="FA16" s="104"/>
      <c r="FB16" s="104"/>
      <c r="FC16" s="104"/>
      <c r="FD16" s="104"/>
      <c r="FE16" s="104"/>
      <c r="FF16" s="104"/>
      <c r="FG16" s="104"/>
      <c r="FH16" s="104"/>
      <c r="FI16" s="104"/>
      <c r="FJ16" s="104"/>
      <c r="FK16" s="104"/>
      <c r="FL16" s="104"/>
      <c r="FM16" s="104"/>
      <c r="FN16" s="104"/>
      <c r="FO16" s="104"/>
      <c r="FP16" s="104"/>
      <c r="FQ16" s="104"/>
      <c r="FR16" s="104"/>
    </row>
    <row r="17" spans="1:1" s="52" customFormat="1" x14ac:dyDescent="0.25">
      <c r="A17" s="89"/>
    </row>
    <row r="18" spans="1:1" s="52" customFormat="1" x14ac:dyDescent="0.25">
      <c r="A18" s="89"/>
    </row>
    <row r="19" spans="1:1" s="52" customFormat="1" x14ac:dyDescent="0.25">
      <c r="A19" s="89"/>
    </row>
    <row r="20" spans="1:1" s="52" customFormat="1" x14ac:dyDescent="0.25">
      <c r="A20" s="89"/>
    </row>
    <row r="21" spans="1:1" s="52" customFormat="1" x14ac:dyDescent="0.25">
      <c r="A21" s="89"/>
    </row>
    <row r="22" spans="1:1" s="52" customFormat="1" x14ac:dyDescent="0.25">
      <c r="A22" s="89"/>
    </row>
    <row r="23" spans="1:1" s="52" customFormat="1" x14ac:dyDescent="0.25">
      <c r="A23" s="89"/>
    </row>
    <row r="24" spans="1:1" s="52" customFormat="1" x14ac:dyDescent="0.25">
      <c r="A24" s="89"/>
    </row>
    <row r="25" spans="1:1" s="52" customFormat="1" x14ac:dyDescent="0.25">
      <c r="A25" s="89"/>
    </row>
    <row r="26" spans="1:1" s="52" customFormat="1" x14ac:dyDescent="0.25">
      <c r="A26" s="89"/>
    </row>
    <row r="27" spans="1:1" s="52" customFormat="1" x14ac:dyDescent="0.25">
      <c r="A27" s="89"/>
    </row>
    <row r="28" spans="1:1" s="52" customFormat="1" x14ac:dyDescent="0.25">
      <c r="A28" s="89"/>
    </row>
    <row r="29" spans="1:1" s="52" customFormat="1" x14ac:dyDescent="0.25">
      <c r="A29" s="89"/>
    </row>
    <row r="30" spans="1:1" s="52" customFormat="1" x14ac:dyDescent="0.25">
      <c r="A30" s="89"/>
    </row>
    <row r="31" spans="1:1" s="52" customFormat="1" x14ac:dyDescent="0.25">
      <c r="A31" s="89"/>
    </row>
    <row r="32" spans="1:1" s="52" customFormat="1" x14ac:dyDescent="0.25">
      <c r="A32" s="89"/>
    </row>
  </sheetData>
  <mergeCells count="3">
    <mergeCell ref="A2:D2"/>
    <mergeCell ref="A3:B3"/>
    <mergeCell ref="A4:C4"/>
  </mergeCells>
  <phoneticPr fontId="0" type="noConversion"/>
  <printOptions horizontalCentered="1"/>
  <pageMargins left="0" right="0" top="0" bottom="0" header="0" footer="0"/>
  <pageSetup paperSize="9" scale="90" orientation="portrait" horizontalDpi="300" verticalDpi="300" r:id="rId1"/>
  <headerFooter alignWithMargins="0">
    <oddHeader>&amp;R&amp;"Tahoma,обычный"&amp;8Форма 0503317 с.&amp;P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Q21"/>
  <sheetViews>
    <sheetView showGridLines="0" view="pageBreakPreview" zoomScaleNormal="100" zoomScaleSheetLayoutView="100" workbookViewId="0">
      <selection activeCell="B8" sqref="B8"/>
    </sheetView>
  </sheetViews>
  <sheetFormatPr defaultRowHeight="15.75" x14ac:dyDescent="0.25"/>
  <cols>
    <col min="1" max="1" width="40.85546875" style="23" customWidth="1"/>
    <col min="2" max="2" width="27.28515625" style="23" customWidth="1"/>
    <col min="3" max="4" width="20.85546875" style="23" customWidth="1"/>
    <col min="5" max="16384" width="9.140625" style="7"/>
  </cols>
  <sheetData>
    <row r="1" spans="1:173" ht="16.5" thickBot="1" x14ac:dyDescent="0.3">
      <c r="A1" s="82" t="s">
        <v>5</v>
      </c>
      <c r="B1" s="82"/>
      <c r="C1" s="82"/>
      <c r="D1" s="82"/>
    </row>
    <row r="2" spans="1:173" ht="66" customHeight="1" thickBot="1" x14ac:dyDescent="0.3">
      <c r="A2" s="49" t="s">
        <v>0</v>
      </c>
      <c r="B2" s="50" t="s">
        <v>62</v>
      </c>
      <c r="C2" s="50" t="s">
        <v>61</v>
      </c>
      <c r="D2" s="51" t="s">
        <v>41</v>
      </c>
    </row>
    <row r="3" spans="1:173" ht="20.25" customHeight="1" thickBot="1" x14ac:dyDescent="0.3">
      <c r="A3" s="45">
        <v>1</v>
      </c>
      <c r="B3" s="46" t="s">
        <v>42</v>
      </c>
      <c r="C3" s="47" t="s">
        <v>11</v>
      </c>
      <c r="D3" s="48" t="s">
        <v>43</v>
      </c>
    </row>
    <row r="4" spans="1:173" ht="43.5" customHeight="1" thickBot="1" x14ac:dyDescent="0.3">
      <c r="A4" s="8" t="s">
        <v>2</v>
      </c>
      <c r="B4" s="9" t="s">
        <v>4</v>
      </c>
      <c r="C4" s="10">
        <f>C5+C11+C13+C17+C15</f>
        <v>2994169.8899999997</v>
      </c>
      <c r="D4" s="11">
        <f>D5+D11+D13+D17</f>
        <v>2978979.8399999999</v>
      </c>
    </row>
    <row r="5" spans="1:173" ht="39" customHeight="1" thickBot="1" x14ac:dyDescent="0.3">
      <c r="A5" s="26" t="s">
        <v>8</v>
      </c>
      <c r="B5" s="27" t="s">
        <v>9</v>
      </c>
      <c r="C5" s="28">
        <f>SUM(C6:C10)</f>
        <v>1699572.0399999998</v>
      </c>
      <c r="D5" s="29">
        <f>SUM(D6:D10)</f>
        <v>1684381.9999999998</v>
      </c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</row>
    <row r="6" spans="1:173" ht="65.25" customHeight="1" x14ac:dyDescent="0.25">
      <c r="A6" s="24" t="s">
        <v>10</v>
      </c>
      <c r="B6" s="25" t="s">
        <v>26</v>
      </c>
      <c r="C6" s="30">
        <v>611174.85</v>
      </c>
      <c r="D6" s="31">
        <v>607015.84</v>
      </c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</row>
    <row r="7" spans="1:173" ht="108" customHeight="1" x14ac:dyDescent="0.25">
      <c r="A7" s="4" t="s">
        <v>54</v>
      </c>
      <c r="B7" s="2" t="s">
        <v>53</v>
      </c>
      <c r="C7" s="32">
        <v>3730.61</v>
      </c>
      <c r="D7" s="33">
        <v>3730.61</v>
      </c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</row>
    <row r="8" spans="1:173" ht="94.5" x14ac:dyDescent="0.25">
      <c r="A8" s="4" t="s">
        <v>27</v>
      </c>
      <c r="B8" s="2" t="s">
        <v>28</v>
      </c>
      <c r="C8" s="32">
        <v>506907.95</v>
      </c>
      <c r="D8" s="33">
        <v>495876.92</v>
      </c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</row>
    <row r="9" spans="1:173" ht="39.75" customHeight="1" x14ac:dyDescent="0.25">
      <c r="A9" s="4" t="s">
        <v>45</v>
      </c>
      <c r="B9" s="2" t="s">
        <v>46</v>
      </c>
      <c r="C9" s="32">
        <v>21870.63</v>
      </c>
      <c r="D9" s="33">
        <v>21870.63</v>
      </c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</row>
    <row r="10" spans="1:173" ht="36" customHeight="1" thickBot="1" x14ac:dyDescent="0.3">
      <c r="A10" s="6" t="s">
        <v>29</v>
      </c>
      <c r="B10" s="36" t="s">
        <v>30</v>
      </c>
      <c r="C10" s="37">
        <v>555888</v>
      </c>
      <c r="D10" s="38">
        <v>555888</v>
      </c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</row>
    <row r="11" spans="1:173" ht="33" customHeight="1" thickBot="1" x14ac:dyDescent="0.3">
      <c r="A11" s="26" t="s">
        <v>31</v>
      </c>
      <c r="B11" s="27" t="s">
        <v>32</v>
      </c>
      <c r="C11" s="28">
        <f>SUM(C12)</f>
        <v>70100</v>
      </c>
      <c r="D11" s="29">
        <f>SUM(D12)</f>
        <v>70100</v>
      </c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</row>
    <row r="12" spans="1:173" ht="41.25" customHeight="1" thickBot="1" x14ac:dyDescent="0.3">
      <c r="A12" s="40" t="s">
        <v>33</v>
      </c>
      <c r="B12" s="13" t="s">
        <v>34</v>
      </c>
      <c r="C12" s="41">
        <v>70100</v>
      </c>
      <c r="D12" s="42">
        <v>70100</v>
      </c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</row>
    <row r="13" spans="1:173" ht="45" customHeight="1" thickBot="1" x14ac:dyDescent="0.3">
      <c r="A13" s="26" t="s">
        <v>47</v>
      </c>
      <c r="B13" s="27" t="s">
        <v>48</v>
      </c>
      <c r="C13" s="28">
        <f>SUM(C14)</f>
        <v>303220.73</v>
      </c>
      <c r="D13" s="29">
        <f>SUM(D14)</f>
        <v>303220.73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</row>
    <row r="14" spans="1:173" ht="41.25" customHeight="1" thickBot="1" x14ac:dyDescent="0.3">
      <c r="A14" s="40" t="s">
        <v>49</v>
      </c>
      <c r="B14" s="13" t="s">
        <v>50</v>
      </c>
      <c r="C14" s="41">
        <v>303220.73</v>
      </c>
      <c r="D14" s="42">
        <v>303220.73</v>
      </c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</row>
    <row r="15" spans="1:173" ht="50.25" hidden="1" customHeight="1" thickBot="1" x14ac:dyDescent="0.3">
      <c r="A15" s="26" t="s">
        <v>57</v>
      </c>
      <c r="B15" s="27" t="s">
        <v>55</v>
      </c>
      <c r="C15" s="28">
        <f>SUM(C16)</f>
        <v>0</v>
      </c>
      <c r="D15" s="29">
        <f>SUM(D16)</f>
        <v>0</v>
      </c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</row>
    <row r="16" spans="1:173" ht="41.25" hidden="1" customHeight="1" thickBot="1" x14ac:dyDescent="0.3">
      <c r="A16" s="40" t="s">
        <v>56</v>
      </c>
      <c r="B16" s="13" t="s">
        <v>55</v>
      </c>
      <c r="C16" s="43">
        <v>0</v>
      </c>
      <c r="D16" s="44">
        <v>0</v>
      </c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</row>
    <row r="17" spans="1:173" ht="41.25" customHeight="1" thickBot="1" x14ac:dyDescent="0.3">
      <c r="A17" s="26" t="s">
        <v>35</v>
      </c>
      <c r="B17" s="27" t="s">
        <v>36</v>
      </c>
      <c r="C17" s="28">
        <f>SUM(C18:C19)</f>
        <v>921277.12</v>
      </c>
      <c r="D17" s="29">
        <f>SUM(D18:D19)</f>
        <v>921277.1100000001</v>
      </c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</row>
    <row r="18" spans="1:173" ht="30" customHeight="1" x14ac:dyDescent="0.25">
      <c r="A18" s="24" t="s">
        <v>37</v>
      </c>
      <c r="B18" s="39" t="s">
        <v>38</v>
      </c>
      <c r="C18" s="30">
        <v>485862.16</v>
      </c>
      <c r="D18" s="31">
        <v>485862.15</v>
      </c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</row>
    <row r="19" spans="1:173" ht="30" customHeight="1" thickBot="1" x14ac:dyDescent="0.3">
      <c r="A19" s="5" t="s">
        <v>39</v>
      </c>
      <c r="B19" s="3" t="s">
        <v>40</v>
      </c>
      <c r="C19" s="34">
        <v>435414.96</v>
      </c>
      <c r="D19" s="35">
        <v>435414.96</v>
      </c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</row>
    <row r="20" spans="1:173" s="18" customFormat="1" ht="30" customHeight="1" thickBot="1" x14ac:dyDescent="0.3">
      <c r="A20" s="14"/>
      <c r="B20" s="15"/>
      <c r="C20" s="16"/>
      <c r="D20" s="17"/>
    </row>
    <row r="21" spans="1:173" ht="32.25" thickBot="1" x14ac:dyDescent="0.3">
      <c r="A21" s="19" t="s">
        <v>3</v>
      </c>
      <c r="B21" s="20" t="s">
        <v>4</v>
      </c>
      <c r="C21" s="21"/>
      <c r="D21" s="22"/>
    </row>
  </sheetData>
  <mergeCells count="1">
    <mergeCell ref="A1:D1"/>
  </mergeCells>
  <phoneticPr fontId="0" type="noConversion"/>
  <printOptions horizontalCentered="1"/>
  <pageMargins left="0" right="0" top="0" bottom="0" header="0" footer="0"/>
  <pageSetup paperSize="9" scale="91" orientation="portrait" verticalDpi="1200" r:id="rId1"/>
  <headerFooter alignWithMargins="0">
    <oddHeader>&amp;R&amp;"Tahoma,обычный"&amp;8Форма 0503317 с.&amp;P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V12"/>
  <sheetViews>
    <sheetView view="pageBreakPreview" zoomScale="80" zoomScaleNormal="100" zoomScaleSheetLayoutView="80" workbookViewId="0">
      <selection activeCell="D19" sqref="D19"/>
    </sheetView>
  </sheetViews>
  <sheetFormatPr defaultRowHeight="15.75" x14ac:dyDescent="0.25"/>
  <cols>
    <col min="1" max="1" width="43.140625" style="80" customWidth="1"/>
    <col min="2" max="2" width="29.85546875" style="80" customWidth="1"/>
    <col min="3" max="3" width="21.42578125" style="80" customWidth="1"/>
    <col min="4" max="4" width="17.5703125" style="80" customWidth="1"/>
    <col min="5" max="6" width="9.140625" style="1"/>
    <col min="7" max="7" width="15.42578125" style="1" customWidth="1"/>
    <col min="8" max="8" width="11.7109375" style="1" bestFit="1" customWidth="1"/>
    <col min="9" max="256" width="9.140625" style="1"/>
    <col min="257" max="257" width="43.140625" style="1" customWidth="1"/>
    <col min="258" max="258" width="29.85546875" style="1" customWidth="1"/>
    <col min="259" max="259" width="19" style="1" customWidth="1"/>
    <col min="260" max="260" width="17.5703125" style="1" customWidth="1"/>
    <col min="261" max="512" width="9.140625" style="1"/>
    <col min="513" max="513" width="43.140625" style="1" customWidth="1"/>
    <col min="514" max="514" width="29.85546875" style="1" customWidth="1"/>
    <col min="515" max="515" width="19" style="1" customWidth="1"/>
    <col min="516" max="516" width="17.5703125" style="1" customWidth="1"/>
    <col min="517" max="768" width="9.140625" style="1"/>
    <col min="769" max="769" width="43.140625" style="1" customWidth="1"/>
    <col min="770" max="770" width="29.85546875" style="1" customWidth="1"/>
    <col min="771" max="771" width="19" style="1" customWidth="1"/>
    <col min="772" max="772" width="17.5703125" style="1" customWidth="1"/>
    <col min="773" max="1024" width="9.140625" style="1"/>
    <col min="1025" max="1025" width="43.140625" style="1" customWidth="1"/>
    <col min="1026" max="1026" width="29.85546875" style="1" customWidth="1"/>
    <col min="1027" max="1027" width="19" style="1" customWidth="1"/>
    <col min="1028" max="1028" width="17.5703125" style="1" customWidth="1"/>
    <col min="1029" max="1280" width="9.140625" style="1"/>
    <col min="1281" max="1281" width="43.140625" style="1" customWidth="1"/>
    <col min="1282" max="1282" width="29.85546875" style="1" customWidth="1"/>
    <col min="1283" max="1283" width="19" style="1" customWidth="1"/>
    <col min="1284" max="1284" width="17.5703125" style="1" customWidth="1"/>
    <col min="1285" max="1536" width="9.140625" style="1"/>
    <col min="1537" max="1537" width="43.140625" style="1" customWidth="1"/>
    <col min="1538" max="1538" width="29.85546875" style="1" customWidth="1"/>
    <col min="1539" max="1539" width="19" style="1" customWidth="1"/>
    <col min="1540" max="1540" width="17.5703125" style="1" customWidth="1"/>
    <col min="1541" max="1792" width="9.140625" style="1"/>
    <col min="1793" max="1793" width="43.140625" style="1" customWidth="1"/>
    <col min="1794" max="1794" width="29.85546875" style="1" customWidth="1"/>
    <col min="1795" max="1795" width="19" style="1" customWidth="1"/>
    <col min="1796" max="1796" width="17.5703125" style="1" customWidth="1"/>
    <col min="1797" max="2048" width="9.140625" style="1"/>
    <col min="2049" max="2049" width="43.140625" style="1" customWidth="1"/>
    <col min="2050" max="2050" width="29.85546875" style="1" customWidth="1"/>
    <col min="2051" max="2051" width="19" style="1" customWidth="1"/>
    <col min="2052" max="2052" width="17.5703125" style="1" customWidth="1"/>
    <col min="2053" max="2304" width="9.140625" style="1"/>
    <col min="2305" max="2305" width="43.140625" style="1" customWidth="1"/>
    <col min="2306" max="2306" width="29.85546875" style="1" customWidth="1"/>
    <col min="2307" max="2307" width="19" style="1" customWidth="1"/>
    <col min="2308" max="2308" width="17.5703125" style="1" customWidth="1"/>
    <col min="2309" max="2560" width="9.140625" style="1"/>
    <col min="2561" max="2561" width="43.140625" style="1" customWidth="1"/>
    <col min="2562" max="2562" width="29.85546875" style="1" customWidth="1"/>
    <col min="2563" max="2563" width="19" style="1" customWidth="1"/>
    <col min="2564" max="2564" width="17.5703125" style="1" customWidth="1"/>
    <col min="2565" max="2816" width="9.140625" style="1"/>
    <col min="2817" max="2817" width="43.140625" style="1" customWidth="1"/>
    <col min="2818" max="2818" width="29.85546875" style="1" customWidth="1"/>
    <col min="2819" max="2819" width="19" style="1" customWidth="1"/>
    <col min="2820" max="2820" width="17.5703125" style="1" customWidth="1"/>
    <col min="2821" max="3072" width="9.140625" style="1"/>
    <col min="3073" max="3073" width="43.140625" style="1" customWidth="1"/>
    <col min="3074" max="3074" width="29.85546875" style="1" customWidth="1"/>
    <col min="3075" max="3075" width="19" style="1" customWidth="1"/>
    <col min="3076" max="3076" width="17.5703125" style="1" customWidth="1"/>
    <col min="3077" max="3328" width="9.140625" style="1"/>
    <col min="3329" max="3329" width="43.140625" style="1" customWidth="1"/>
    <col min="3330" max="3330" width="29.85546875" style="1" customWidth="1"/>
    <col min="3331" max="3331" width="19" style="1" customWidth="1"/>
    <col min="3332" max="3332" width="17.5703125" style="1" customWidth="1"/>
    <col min="3333" max="3584" width="9.140625" style="1"/>
    <col min="3585" max="3585" width="43.140625" style="1" customWidth="1"/>
    <col min="3586" max="3586" width="29.85546875" style="1" customWidth="1"/>
    <col min="3587" max="3587" width="19" style="1" customWidth="1"/>
    <col min="3588" max="3588" width="17.5703125" style="1" customWidth="1"/>
    <col min="3589" max="3840" width="9.140625" style="1"/>
    <col min="3841" max="3841" width="43.140625" style="1" customWidth="1"/>
    <col min="3842" max="3842" width="29.85546875" style="1" customWidth="1"/>
    <col min="3843" max="3843" width="19" style="1" customWidth="1"/>
    <col min="3844" max="3844" width="17.5703125" style="1" customWidth="1"/>
    <col min="3845" max="4096" width="9.140625" style="1"/>
    <col min="4097" max="4097" width="43.140625" style="1" customWidth="1"/>
    <col min="4098" max="4098" width="29.85546875" style="1" customWidth="1"/>
    <col min="4099" max="4099" width="19" style="1" customWidth="1"/>
    <col min="4100" max="4100" width="17.5703125" style="1" customWidth="1"/>
    <col min="4101" max="4352" width="9.140625" style="1"/>
    <col min="4353" max="4353" width="43.140625" style="1" customWidth="1"/>
    <col min="4354" max="4354" width="29.85546875" style="1" customWidth="1"/>
    <col min="4355" max="4355" width="19" style="1" customWidth="1"/>
    <col min="4356" max="4356" width="17.5703125" style="1" customWidth="1"/>
    <col min="4357" max="4608" width="9.140625" style="1"/>
    <col min="4609" max="4609" width="43.140625" style="1" customWidth="1"/>
    <col min="4610" max="4610" width="29.85546875" style="1" customWidth="1"/>
    <col min="4611" max="4611" width="19" style="1" customWidth="1"/>
    <col min="4612" max="4612" width="17.5703125" style="1" customWidth="1"/>
    <col min="4613" max="4864" width="9.140625" style="1"/>
    <col min="4865" max="4865" width="43.140625" style="1" customWidth="1"/>
    <col min="4866" max="4866" width="29.85546875" style="1" customWidth="1"/>
    <col min="4867" max="4867" width="19" style="1" customWidth="1"/>
    <col min="4868" max="4868" width="17.5703125" style="1" customWidth="1"/>
    <col min="4869" max="5120" width="9.140625" style="1"/>
    <col min="5121" max="5121" width="43.140625" style="1" customWidth="1"/>
    <col min="5122" max="5122" width="29.85546875" style="1" customWidth="1"/>
    <col min="5123" max="5123" width="19" style="1" customWidth="1"/>
    <col min="5124" max="5124" width="17.5703125" style="1" customWidth="1"/>
    <col min="5125" max="5376" width="9.140625" style="1"/>
    <col min="5377" max="5377" width="43.140625" style="1" customWidth="1"/>
    <col min="5378" max="5378" width="29.85546875" style="1" customWidth="1"/>
    <col min="5379" max="5379" width="19" style="1" customWidth="1"/>
    <col min="5380" max="5380" width="17.5703125" style="1" customWidth="1"/>
    <col min="5381" max="5632" width="9.140625" style="1"/>
    <col min="5633" max="5633" width="43.140625" style="1" customWidth="1"/>
    <col min="5634" max="5634" width="29.85546875" style="1" customWidth="1"/>
    <col min="5635" max="5635" width="19" style="1" customWidth="1"/>
    <col min="5636" max="5636" width="17.5703125" style="1" customWidth="1"/>
    <col min="5637" max="5888" width="9.140625" style="1"/>
    <col min="5889" max="5889" width="43.140625" style="1" customWidth="1"/>
    <col min="5890" max="5890" width="29.85546875" style="1" customWidth="1"/>
    <col min="5891" max="5891" width="19" style="1" customWidth="1"/>
    <col min="5892" max="5892" width="17.5703125" style="1" customWidth="1"/>
    <col min="5893" max="6144" width="9.140625" style="1"/>
    <col min="6145" max="6145" width="43.140625" style="1" customWidth="1"/>
    <col min="6146" max="6146" width="29.85546875" style="1" customWidth="1"/>
    <col min="6147" max="6147" width="19" style="1" customWidth="1"/>
    <col min="6148" max="6148" width="17.5703125" style="1" customWidth="1"/>
    <col min="6149" max="6400" width="9.140625" style="1"/>
    <col min="6401" max="6401" width="43.140625" style="1" customWidth="1"/>
    <col min="6402" max="6402" width="29.85546875" style="1" customWidth="1"/>
    <col min="6403" max="6403" width="19" style="1" customWidth="1"/>
    <col min="6404" max="6404" width="17.5703125" style="1" customWidth="1"/>
    <col min="6405" max="6656" width="9.140625" style="1"/>
    <col min="6657" max="6657" width="43.140625" style="1" customWidth="1"/>
    <col min="6658" max="6658" width="29.85546875" style="1" customWidth="1"/>
    <col min="6659" max="6659" width="19" style="1" customWidth="1"/>
    <col min="6660" max="6660" width="17.5703125" style="1" customWidth="1"/>
    <col min="6661" max="6912" width="9.140625" style="1"/>
    <col min="6913" max="6913" width="43.140625" style="1" customWidth="1"/>
    <col min="6914" max="6914" width="29.85546875" style="1" customWidth="1"/>
    <col min="6915" max="6915" width="19" style="1" customWidth="1"/>
    <col min="6916" max="6916" width="17.5703125" style="1" customWidth="1"/>
    <col min="6917" max="7168" width="9.140625" style="1"/>
    <col min="7169" max="7169" width="43.140625" style="1" customWidth="1"/>
    <col min="7170" max="7170" width="29.85546875" style="1" customWidth="1"/>
    <col min="7171" max="7171" width="19" style="1" customWidth="1"/>
    <col min="7172" max="7172" width="17.5703125" style="1" customWidth="1"/>
    <col min="7173" max="7424" width="9.140625" style="1"/>
    <col min="7425" max="7425" width="43.140625" style="1" customWidth="1"/>
    <col min="7426" max="7426" width="29.85546875" style="1" customWidth="1"/>
    <col min="7427" max="7427" width="19" style="1" customWidth="1"/>
    <col min="7428" max="7428" width="17.5703125" style="1" customWidth="1"/>
    <col min="7429" max="7680" width="9.140625" style="1"/>
    <col min="7681" max="7681" width="43.140625" style="1" customWidth="1"/>
    <col min="7682" max="7682" width="29.85546875" style="1" customWidth="1"/>
    <col min="7683" max="7683" width="19" style="1" customWidth="1"/>
    <col min="7684" max="7684" width="17.5703125" style="1" customWidth="1"/>
    <col min="7685" max="7936" width="9.140625" style="1"/>
    <col min="7937" max="7937" width="43.140625" style="1" customWidth="1"/>
    <col min="7938" max="7938" width="29.85546875" style="1" customWidth="1"/>
    <col min="7939" max="7939" width="19" style="1" customWidth="1"/>
    <col min="7940" max="7940" width="17.5703125" style="1" customWidth="1"/>
    <col min="7941" max="8192" width="9.140625" style="1"/>
    <col min="8193" max="8193" width="43.140625" style="1" customWidth="1"/>
    <col min="8194" max="8194" width="29.85546875" style="1" customWidth="1"/>
    <col min="8195" max="8195" width="19" style="1" customWidth="1"/>
    <col min="8196" max="8196" width="17.5703125" style="1" customWidth="1"/>
    <col min="8197" max="8448" width="9.140625" style="1"/>
    <col min="8449" max="8449" width="43.140625" style="1" customWidth="1"/>
    <col min="8450" max="8450" width="29.85546875" style="1" customWidth="1"/>
    <col min="8451" max="8451" width="19" style="1" customWidth="1"/>
    <col min="8452" max="8452" width="17.5703125" style="1" customWidth="1"/>
    <col min="8453" max="8704" width="9.140625" style="1"/>
    <col min="8705" max="8705" width="43.140625" style="1" customWidth="1"/>
    <col min="8706" max="8706" width="29.85546875" style="1" customWidth="1"/>
    <col min="8707" max="8707" width="19" style="1" customWidth="1"/>
    <col min="8708" max="8708" width="17.5703125" style="1" customWidth="1"/>
    <col min="8709" max="8960" width="9.140625" style="1"/>
    <col min="8961" max="8961" width="43.140625" style="1" customWidth="1"/>
    <col min="8962" max="8962" width="29.85546875" style="1" customWidth="1"/>
    <col min="8963" max="8963" width="19" style="1" customWidth="1"/>
    <col min="8964" max="8964" width="17.5703125" style="1" customWidth="1"/>
    <col min="8965" max="9216" width="9.140625" style="1"/>
    <col min="9217" max="9217" width="43.140625" style="1" customWidth="1"/>
    <col min="9218" max="9218" width="29.85546875" style="1" customWidth="1"/>
    <col min="9219" max="9219" width="19" style="1" customWidth="1"/>
    <col min="9220" max="9220" width="17.5703125" style="1" customWidth="1"/>
    <col min="9221" max="9472" width="9.140625" style="1"/>
    <col min="9473" max="9473" width="43.140625" style="1" customWidth="1"/>
    <col min="9474" max="9474" width="29.85546875" style="1" customWidth="1"/>
    <col min="9475" max="9475" width="19" style="1" customWidth="1"/>
    <col min="9476" max="9476" width="17.5703125" style="1" customWidth="1"/>
    <col min="9477" max="9728" width="9.140625" style="1"/>
    <col min="9729" max="9729" width="43.140625" style="1" customWidth="1"/>
    <col min="9730" max="9730" width="29.85546875" style="1" customWidth="1"/>
    <col min="9731" max="9731" width="19" style="1" customWidth="1"/>
    <col min="9732" max="9732" width="17.5703125" style="1" customWidth="1"/>
    <col min="9733" max="9984" width="9.140625" style="1"/>
    <col min="9985" max="9985" width="43.140625" style="1" customWidth="1"/>
    <col min="9986" max="9986" width="29.85546875" style="1" customWidth="1"/>
    <col min="9987" max="9987" width="19" style="1" customWidth="1"/>
    <col min="9988" max="9988" width="17.5703125" style="1" customWidth="1"/>
    <col min="9989" max="10240" width="9.140625" style="1"/>
    <col min="10241" max="10241" width="43.140625" style="1" customWidth="1"/>
    <col min="10242" max="10242" width="29.85546875" style="1" customWidth="1"/>
    <col min="10243" max="10243" width="19" style="1" customWidth="1"/>
    <col min="10244" max="10244" width="17.5703125" style="1" customWidth="1"/>
    <col min="10245" max="10496" width="9.140625" style="1"/>
    <col min="10497" max="10497" width="43.140625" style="1" customWidth="1"/>
    <col min="10498" max="10498" width="29.85546875" style="1" customWidth="1"/>
    <col min="10499" max="10499" width="19" style="1" customWidth="1"/>
    <col min="10500" max="10500" width="17.5703125" style="1" customWidth="1"/>
    <col min="10501" max="10752" width="9.140625" style="1"/>
    <col min="10753" max="10753" width="43.140625" style="1" customWidth="1"/>
    <col min="10754" max="10754" width="29.85546875" style="1" customWidth="1"/>
    <col min="10755" max="10755" width="19" style="1" customWidth="1"/>
    <col min="10756" max="10756" width="17.5703125" style="1" customWidth="1"/>
    <col min="10757" max="11008" width="9.140625" style="1"/>
    <col min="11009" max="11009" width="43.140625" style="1" customWidth="1"/>
    <col min="11010" max="11010" width="29.85546875" style="1" customWidth="1"/>
    <col min="11011" max="11011" width="19" style="1" customWidth="1"/>
    <col min="11012" max="11012" width="17.5703125" style="1" customWidth="1"/>
    <col min="11013" max="11264" width="9.140625" style="1"/>
    <col min="11265" max="11265" width="43.140625" style="1" customWidth="1"/>
    <col min="11266" max="11266" width="29.85546875" style="1" customWidth="1"/>
    <col min="11267" max="11267" width="19" style="1" customWidth="1"/>
    <col min="11268" max="11268" width="17.5703125" style="1" customWidth="1"/>
    <col min="11269" max="11520" width="9.140625" style="1"/>
    <col min="11521" max="11521" width="43.140625" style="1" customWidth="1"/>
    <col min="11522" max="11522" width="29.85546875" style="1" customWidth="1"/>
    <col min="11523" max="11523" width="19" style="1" customWidth="1"/>
    <col min="11524" max="11524" width="17.5703125" style="1" customWidth="1"/>
    <col min="11525" max="11776" width="9.140625" style="1"/>
    <col min="11777" max="11777" width="43.140625" style="1" customWidth="1"/>
    <col min="11778" max="11778" width="29.85546875" style="1" customWidth="1"/>
    <col min="11779" max="11779" width="19" style="1" customWidth="1"/>
    <col min="11780" max="11780" width="17.5703125" style="1" customWidth="1"/>
    <col min="11781" max="12032" width="9.140625" style="1"/>
    <col min="12033" max="12033" width="43.140625" style="1" customWidth="1"/>
    <col min="12034" max="12034" width="29.85546875" style="1" customWidth="1"/>
    <col min="12035" max="12035" width="19" style="1" customWidth="1"/>
    <col min="12036" max="12036" width="17.5703125" style="1" customWidth="1"/>
    <col min="12037" max="12288" width="9.140625" style="1"/>
    <col min="12289" max="12289" width="43.140625" style="1" customWidth="1"/>
    <col min="12290" max="12290" width="29.85546875" style="1" customWidth="1"/>
    <col min="12291" max="12291" width="19" style="1" customWidth="1"/>
    <col min="12292" max="12292" width="17.5703125" style="1" customWidth="1"/>
    <col min="12293" max="12544" width="9.140625" style="1"/>
    <col min="12545" max="12545" width="43.140625" style="1" customWidth="1"/>
    <col min="12546" max="12546" width="29.85546875" style="1" customWidth="1"/>
    <col min="12547" max="12547" width="19" style="1" customWidth="1"/>
    <col min="12548" max="12548" width="17.5703125" style="1" customWidth="1"/>
    <col min="12549" max="12800" width="9.140625" style="1"/>
    <col min="12801" max="12801" width="43.140625" style="1" customWidth="1"/>
    <col min="12802" max="12802" width="29.85546875" style="1" customWidth="1"/>
    <col min="12803" max="12803" width="19" style="1" customWidth="1"/>
    <col min="12804" max="12804" width="17.5703125" style="1" customWidth="1"/>
    <col min="12805" max="13056" width="9.140625" style="1"/>
    <col min="13057" max="13057" width="43.140625" style="1" customWidth="1"/>
    <col min="13058" max="13058" width="29.85546875" style="1" customWidth="1"/>
    <col min="13059" max="13059" width="19" style="1" customWidth="1"/>
    <col min="13060" max="13060" width="17.5703125" style="1" customWidth="1"/>
    <col min="13061" max="13312" width="9.140625" style="1"/>
    <col min="13313" max="13313" width="43.140625" style="1" customWidth="1"/>
    <col min="13314" max="13314" width="29.85546875" style="1" customWidth="1"/>
    <col min="13315" max="13315" width="19" style="1" customWidth="1"/>
    <col min="13316" max="13316" width="17.5703125" style="1" customWidth="1"/>
    <col min="13317" max="13568" width="9.140625" style="1"/>
    <col min="13569" max="13569" width="43.140625" style="1" customWidth="1"/>
    <col min="13570" max="13570" width="29.85546875" style="1" customWidth="1"/>
    <col min="13571" max="13571" width="19" style="1" customWidth="1"/>
    <col min="13572" max="13572" width="17.5703125" style="1" customWidth="1"/>
    <col min="13573" max="13824" width="9.140625" style="1"/>
    <col min="13825" max="13825" width="43.140625" style="1" customWidth="1"/>
    <col min="13826" max="13826" width="29.85546875" style="1" customWidth="1"/>
    <col min="13827" max="13827" width="19" style="1" customWidth="1"/>
    <col min="13828" max="13828" width="17.5703125" style="1" customWidth="1"/>
    <col min="13829" max="14080" width="9.140625" style="1"/>
    <col min="14081" max="14081" width="43.140625" style="1" customWidth="1"/>
    <col min="14082" max="14082" width="29.85546875" style="1" customWidth="1"/>
    <col min="14083" max="14083" width="19" style="1" customWidth="1"/>
    <col min="14084" max="14084" width="17.5703125" style="1" customWidth="1"/>
    <col min="14085" max="14336" width="9.140625" style="1"/>
    <col min="14337" max="14337" width="43.140625" style="1" customWidth="1"/>
    <col min="14338" max="14338" width="29.85546875" style="1" customWidth="1"/>
    <col min="14339" max="14339" width="19" style="1" customWidth="1"/>
    <col min="14340" max="14340" width="17.5703125" style="1" customWidth="1"/>
    <col min="14341" max="14592" width="9.140625" style="1"/>
    <col min="14593" max="14593" width="43.140625" style="1" customWidth="1"/>
    <col min="14594" max="14594" width="29.85546875" style="1" customWidth="1"/>
    <col min="14595" max="14595" width="19" style="1" customWidth="1"/>
    <col min="14596" max="14596" width="17.5703125" style="1" customWidth="1"/>
    <col min="14597" max="14848" width="9.140625" style="1"/>
    <col min="14849" max="14849" width="43.140625" style="1" customWidth="1"/>
    <col min="14850" max="14850" width="29.85546875" style="1" customWidth="1"/>
    <col min="14851" max="14851" width="19" style="1" customWidth="1"/>
    <col min="14852" max="14852" width="17.5703125" style="1" customWidth="1"/>
    <col min="14853" max="15104" width="9.140625" style="1"/>
    <col min="15105" max="15105" width="43.140625" style="1" customWidth="1"/>
    <col min="15106" max="15106" width="29.85546875" style="1" customWidth="1"/>
    <col min="15107" max="15107" width="19" style="1" customWidth="1"/>
    <col min="15108" max="15108" width="17.5703125" style="1" customWidth="1"/>
    <col min="15109" max="15360" width="9.140625" style="1"/>
    <col min="15361" max="15361" width="43.140625" style="1" customWidth="1"/>
    <col min="15362" max="15362" width="29.85546875" style="1" customWidth="1"/>
    <col min="15363" max="15363" width="19" style="1" customWidth="1"/>
    <col min="15364" max="15364" width="17.5703125" style="1" customWidth="1"/>
    <col min="15365" max="15616" width="9.140625" style="1"/>
    <col min="15617" max="15617" width="43.140625" style="1" customWidth="1"/>
    <col min="15618" max="15618" width="29.85546875" style="1" customWidth="1"/>
    <col min="15619" max="15619" width="19" style="1" customWidth="1"/>
    <col min="15620" max="15620" width="17.5703125" style="1" customWidth="1"/>
    <col min="15621" max="15872" width="9.140625" style="1"/>
    <col min="15873" max="15873" width="43.140625" style="1" customWidth="1"/>
    <col min="15874" max="15874" width="29.85546875" style="1" customWidth="1"/>
    <col min="15875" max="15875" width="19" style="1" customWidth="1"/>
    <col min="15876" max="15876" width="17.5703125" style="1" customWidth="1"/>
    <col min="15877" max="16128" width="9.140625" style="1"/>
    <col min="16129" max="16129" width="43.140625" style="1" customWidth="1"/>
    <col min="16130" max="16130" width="29.85546875" style="1" customWidth="1"/>
    <col min="16131" max="16131" width="19" style="1" customWidth="1"/>
    <col min="16132" max="16132" width="17.5703125" style="1" customWidth="1"/>
    <col min="16133" max="16384" width="9.140625" style="1"/>
  </cols>
  <sheetData>
    <row r="1" spans="1:178" s="52" customFormat="1" ht="29.25" customHeight="1" x14ac:dyDescent="0.25">
      <c r="A1" s="83" t="s">
        <v>63</v>
      </c>
      <c r="B1" s="83"/>
      <c r="C1" s="83"/>
      <c r="D1" s="83"/>
    </row>
    <row r="2" spans="1:178" s="52" customFormat="1" ht="34.9" customHeight="1" thickBot="1" x14ac:dyDescent="0.3">
      <c r="A2" s="53"/>
      <c r="B2" s="53"/>
      <c r="C2" s="53"/>
      <c r="D2" s="53"/>
    </row>
    <row r="3" spans="1:178" s="58" customFormat="1" ht="49.5" x14ac:dyDescent="0.25">
      <c r="A3" s="54" t="s">
        <v>0</v>
      </c>
      <c r="B3" s="55" t="s">
        <v>64</v>
      </c>
      <c r="C3" s="56" t="s">
        <v>61</v>
      </c>
      <c r="D3" s="57" t="s">
        <v>41</v>
      </c>
    </row>
    <row r="4" spans="1:178" s="58" customFormat="1" ht="18" customHeight="1" x14ac:dyDescent="0.25">
      <c r="A4" s="59">
        <v>1</v>
      </c>
      <c r="B4" s="60" t="s">
        <v>42</v>
      </c>
      <c r="C4" s="61" t="s">
        <v>11</v>
      </c>
      <c r="D4" s="62" t="s">
        <v>43</v>
      </c>
    </row>
    <row r="5" spans="1:178" s="68" customFormat="1" ht="48" customHeight="1" x14ac:dyDescent="0.25">
      <c r="A5" s="63" t="s">
        <v>65</v>
      </c>
      <c r="B5" s="64" t="s">
        <v>66</v>
      </c>
      <c r="C5" s="65">
        <v>-2800.14</v>
      </c>
      <c r="D5" s="66">
        <v>41108.620000000003</v>
      </c>
      <c r="E5" s="67"/>
      <c r="F5" s="67"/>
      <c r="G5" s="65">
        <f>Доходы!C7-Расходы!C4</f>
        <v>-2800.1399999996647</v>
      </c>
      <c r="H5" s="66">
        <f>Доходы!D7-Расходы!D4</f>
        <v>41108.620000000112</v>
      </c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7"/>
      <c r="BI5" s="67"/>
      <c r="BJ5" s="67"/>
      <c r="BK5" s="67"/>
      <c r="BL5" s="67"/>
      <c r="BM5" s="67"/>
      <c r="BN5" s="67"/>
      <c r="BO5" s="67"/>
      <c r="BP5" s="67"/>
      <c r="BQ5" s="67"/>
      <c r="BR5" s="67"/>
      <c r="BS5" s="67"/>
      <c r="BT5" s="67"/>
      <c r="BU5" s="67"/>
      <c r="BV5" s="67"/>
      <c r="BW5" s="67"/>
      <c r="BX5" s="67"/>
      <c r="BY5" s="67"/>
      <c r="BZ5" s="67"/>
      <c r="CA5" s="67"/>
      <c r="CB5" s="67"/>
      <c r="CC5" s="67"/>
      <c r="CD5" s="67"/>
      <c r="CE5" s="67"/>
      <c r="CF5" s="67"/>
      <c r="CG5" s="67"/>
      <c r="CH5" s="67"/>
      <c r="CI5" s="67"/>
      <c r="CJ5" s="67"/>
      <c r="CK5" s="67"/>
      <c r="CL5" s="67"/>
      <c r="CM5" s="67"/>
      <c r="CN5" s="67"/>
      <c r="CO5" s="67"/>
      <c r="CP5" s="67"/>
      <c r="CQ5" s="67"/>
      <c r="CR5" s="67"/>
      <c r="CS5" s="67"/>
      <c r="CT5" s="67"/>
      <c r="CU5" s="67"/>
      <c r="CV5" s="67"/>
      <c r="CW5" s="67"/>
      <c r="CX5" s="67"/>
      <c r="CY5" s="67"/>
      <c r="CZ5" s="67"/>
      <c r="DA5" s="67"/>
      <c r="DB5" s="67"/>
      <c r="DC5" s="67"/>
      <c r="DD5" s="67"/>
      <c r="DE5" s="67"/>
      <c r="DF5" s="67"/>
      <c r="DG5" s="67"/>
      <c r="DH5" s="67"/>
      <c r="DI5" s="67"/>
      <c r="DJ5" s="67"/>
      <c r="DK5" s="67"/>
      <c r="DL5" s="67"/>
      <c r="DM5" s="67"/>
      <c r="DN5" s="67"/>
      <c r="DO5" s="67"/>
      <c r="DP5" s="67"/>
      <c r="DQ5" s="67"/>
      <c r="DR5" s="67"/>
      <c r="DS5" s="67"/>
      <c r="DT5" s="67"/>
      <c r="DU5" s="67"/>
      <c r="DV5" s="67"/>
      <c r="DW5" s="67"/>
      <c r="DX5" s="67"/>
      <c r="DY5" s="67"/>
      <c r="DZ5" s="67"/>
      <c r="EA5" s="67"/>
      <c r="EB5" s="67"/>
      <c r="EC5" s="67"/>
      <c r="ED5" s="67"/>
      <c r="EE5" s="67"/>
      <c r="EF5" s="67"/>
      <c r="EG5" s="67"/>
      <c r="EH5" s="67"/>
      <c r="EI5" s="67"/>
      <c r="EJ5" s="67"/>
      <c r="EK5" s="67"/>
      <c r="EL5" s="67"/>
      <c r="EM5" s="67"/>
      <c r="EN5" s="67"/>
      <c r="EO5" s="67"/>
      <c r="EP5" s="67"/>
      <c r="EQ5" s="67"/>
      <c r="ER5" s="67"/>
      <c r="ES5" s="67"/>
      <c r="ET5" s="67"/>
      <c r="EU5" s="67"/>
      <c r="EV5" s="67"/>
      <c r="EW5" s="67"/>
      <c r="EX5" s="67"/>
      <c r="EY5" s="67"/>
      <c r="EZ5" s="67"/>
      <c r="FA5" s="67"/>
      <c r="FB5" s="67"/>
      <c r="FC5" s="67"/>
      <c r="FD5" s="67"/>
      <c r="FE5" s="67"/>
      <c r="FF5" s="67"/>
      <c r="FG5" s="67"/>
      <c r="FH5" s="67"/>
      <c r="FI5" s="67"/>
      <c r="FJ5" s="67"/>
      <c r="FK5" s="67"/>
      <c r="FL5" s="67"/>
      <c r="FM5" s="67"/>
      <c r="FN5" s="67"/>
      <c r="FO5" s="67"/>
      <c r="FP5" s="67"/>
      <c r="FQ5" s="67"/>
      <c r="FR5" s="67"/>
      <c r="FS5" s="67"/>
      <c r="FT5" s="67"/>
      <c r="FU5" s="67"/>
      <c r="FV5" s="67"/>
    </row>
    <row r="6" spans="1:178" s="58" customFormat="1" ht="42" hidden="1" customHeight="1" x14ac:dyDescent="0.25">
      <c r="A6" s="69" t="s">
        <v>67</v>
      </c>
      <c r="B6" s="70" t="s">
        <v>68</v>
      </c>
      <c r="C6" s="71">
        <v>0</v>
      </c>
      <c r="D6" s="72">
        <v>0</v>
      </c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  <c r="BK6" s="73"/>
      <c r="BL6" s="73"/>
      <c r="BM6" s="73"/>
      <c r="BN6" s="73"/>
      <c r="BO6" s="73"/>
      <c r="BP6" s="73"/>
      <c r="BQ6" s="73"/>
      <c r="BR6" s="73"/>
      <c r="BS6" s="73"/>
      <c r="BT6" s="73"/>
      <c r="BU6" s="73"/>
      <c r="BV6" s="73"/>
      <c r="BW6" s="73"/>
      <c r="BX6" s="73"/>
      <c r="BY6" s="73"/>
      <c r="BZ6" s="73"/>
      <c r="CA6" s="73"/>
      <c r="CB6" s="73"/>
      <c r="CC6" s="73"/>
      <c r="CD6" s="73"/>
      <c r="CE6" s="73"/>
      <c r="CF6" s="73"/>
      <c r="CG6" s="73"/>
      <c r="CH6" s="73"/>
      <c r="CI6" s="73"/>
      <c r="CJ6" s="73"/>
      <c r="CK6" s="73"/>
      <c r="CL6" s="73"/>
      <c r="CM6" s="73"/>
      <c r="CN6" s="73"/>
      <c r="CO6" s="73"/>
      <c r="CP6" s="73"/>
      <c r="CQ6" s="73"/>
      <c r="CR6" s="73"/>
      <c r="CS6" s="73"/>
      <c r="CT6" s="73"/>
      <c r="CU6" s="73"/>
      <c r="CV6" s="73"/>
      <c r="CW6" s="73"/>
      <c r="CX6" s="73"/>
      <c r="CY6" s="73"/>
      <c r="CZ6" s="73"/>
      <c r="DA6" s="73"/>
      <c r="DB6" s="73"/>
      <c r="DC6" s="73"/>
      <c r="DD6" s="73"/>
      <c r="DE6" s="73"/>
      <c r="DF6" s="73"/>
      <c r="DG6" s="73"/>
      <c r="DH6" s="73"/>
      <c r="DI6" s="73"/>
      <c r="DJ6" s="73"/>
      <c r="DK6" s="73"/>
      <c r="DL6" s="73"/>
      <c r="DM6" s="73"/>
      <c r="DN6" s="73"/>
      <c r="DO6" s="73"/>
      <c r="DP6" s="73"/>
      <c r="DQ6" s="73"/>
      <c r="DR6" s="73"/>
      <c r="DS6" s="73"/>
      <c r="DT6" s="73"/>
      <c r="DU6" s="73"/>
      <c r="DV6" s="73"/>
      <c r="DW6" s="73"/>
      <c r="DX6" s="73"/>
      <c r="DY6" s="73"/>
      <c r="DZ6" s="73"/>
      <c r="EA6" s="73"/>
      <c r="EB6" s="73"/>
      <c r="EC6" s="73"/>
      <c r="ED6" s="73"/>
      <c r="EE6" s="73"/>
      <c r="EF6" s="73"/>
      <c r="EG6" s="73"/>
      <c r="EH6" s="73"/>
      <c r="EI6" s="73"/>
      <c r="EJ6" s="73"/>
      <c r="EK6" s="73"/>
      <c r="EL6" s="73"/>
      <c r="EM6" s="73"/>
      <c r="EN6" s="73"/>
      <c r="EO6" s="73"/>
      <c r="EP6" s="73"/>
      <c r="EQ6" s="73"/>
      <c r="ER6" s="73"/>
      <c r="ES6" s="73"/>
      <c r="ET6" s="73"/>
      <c r="EU6" s="73"/>
      <c r="EV6" s="73"/>
      <c r="EW6" s="73"/>
      <c r="EX6" s="73"/>
      <c r="EY6" s="73"/>
      <c r="EZ6" s="73"/>
      <c r="FA6" s="73"/>
      <c r="FB6" s="73"/>
      <c r="FC6" s="73"/>
      <c r="FD6" s="73"/>
      <c r="FE6" s="73"/>
      <c r="FF6" s="73"/>
      <c r="FG6" s="73"/>
      <c r="FH6" s="73"/>
      <c r="FI6" s="73"/>
      <c r="FJ6" s="73"/>
      <c r="FK6" s="73"/>
      <c r="FL6" s="73"/>
      <c r="FM6" s="73"/>
      <c r="FN6" s="73"/>
      <c r="FO6" s="73"/>
      <c r="FP6" s="73"/>
      <c r="FQ6" s="73"/>
      <c r="FR6" s="73"/>
      <c r="FS6" s="73"/>
      <c r="FT6" s="73"/>
      <c r="FU6" s="73"/>
      <c r="FV6" s="73"/>
    </row>
    <row r="7" spans="1:178" s="58" customFormat="1" ht="42.75" customHeight="1" x14ac:dyDescent="0.25">
      <c r="A7" s="69" t="s">
        <v>69</v>
      </c>
      <c r="B7" s="70" t="s">
        <v>70</v>
      </c>
      <c r="C7" s="71">
        <v>-2800.14</v>
      </c>
      <c r="D7" s="72">
        <v>41108.620000000003</v>
      </c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  <c r="BI7" s="73"/>
      <c r="BJ7" s="73"/>
      <c r="BK7" s="73"/>
      <c r="BL7" s="73"/>
      <c r="BM7" s="73"/>
      <c r="BN7" s="73"/>
      <c r="BO7" s="73"/>
      <c r="BP7" s="73"/>
      <c r="BQ7" s="73"/>
      <c r="BR7" s="73"/>
      <c r="BS7" s="73"/>
      <c r="BT7" s="73"/>
      <c r="BU7" s="73"/>
      <c r="BV7" s="73"/>
      <c r="BW7" s="73"/>
      <c r="BX7" s="73"/>
      <c r="BY7" s="73"/>
      <c r="BZ7" s="73"/>
      <c r="CA7" s="73"/>
      <c r="CB7" s="73"/>
      <c r="CC7" s="73"/>
      <c r="CD7" s="73"/>
      <c r="CE7" s="73"/>
      <c r="CF7" s="73"/>
      <c r="CG7" s="73"/>
      <c r="CH7" s="73"/>
      <c r="CI7" s="73"/>
      <c r="CJ7" s="73"/>
      <c r="CK7" s="73"/>
      <c r="CL7" s="73"/>
      <c r="CM7" s="73"/>
      <c r="CN7" s="73"/>
      <c r="CO7" s="73"/>
      <c r="CP7" s="73"/>
      <c r="CQ7" s="73"/>
      <c r="CR7" s="73"/>
      <c r="CS7" s="73"/>
      <c r="CT7" s="73"/>
      <c r="CU7" s="73"/>
      <c r="CV7" s="73"/>
      <c r="CW7" s="73"/>
      <c r="CX7" s="73"/>
      <c r="CY7" s="73"/>
      <c r="CZ7" s="73"/>
      <c r="DA7" s="73"/>
      <c r="DB7" s="73"/>
      <c r="DC7" s="73"/>
      <c r="DD7" s="73"/>
      <c r="DE7" s="73"/>
      <c r="DF7" s="73"/>
      <c r="DG7" s="73"/>
      <c r="DH7" s="73"/>
      <c r="DI7" s="73"/>
      <c r="DJ7" s="73"/>
      <c r="DK7" s="73"/>
      <c r="DL7" s="73"/>
      <c r="DM7" s="73"/>
      <c r="DN7" s="73"/>
      <c r="DO7" s="73"/>
      <c r="DP7" s="73"/>
      <c r="DQ7" s="73"/>
      <c r="DR7" s="73"/>
      <c r="DS7" s="73"/>
      <c r="DT7" s="73"/>
      <c r="DU7" s="73"/>
      <c r="DV7" s="73"/>
      <c r="DW7" s="73"/>
      <c r="DX7" s="73"/>
      <c r="DY7" s="73"/>
      <c r="DZ7" s="73"/>
      <c r="EA7" s="73"/>
      <c r="EB7" s="73"/>
      <c r="EC7" s="73"/>
      <c r="ED7" s="73"/>
      <c r="EE7" s="73"/>
      <c r="EF7" s="73"/>
      <c r="EG7" s="73"/>
      <c r="EH7" s="73"/>
      <c r="EI7" s="73"/>
      <c r="EJ7" s="73"/>
      <c r="EK7" s="73"/>
      <c r="EL7" s="73"/>
      <c r="EM7" s="73"/>
      <c r="EN7" s="73"/>
      <c r="EO7" s="73"/>
      <c r="EP7" s="73"/>
      <c r="EQ7" s="73"/>
      <c r="ER7" s="73"/>
      <c r="ES7" s="73"/>
      <c r="ET7" s="73"/>
      <c r="EU7" s="73"/>
      <c r="EV7" s="73"/>
      <c r="EW7" s="73"/>
      <c r="EX7" s="73"/>
      <c r="EY7" s="73"/>
      <c r="EZ7" s="73"/>
      <c r="FA7" s="73"/>
      <c r="FB7" s="73"/>
      <c r="FC7" s="73"/>
      <c r="FD7" s="73"/>
      <c r="FE7" s="73"/>
      <c r="FF7" s="73"/>
      <c r="FG7" s="73"/>
      <c r="FH7" s="73"/>
      <c r="FI7" s="73"/>
      <c r="FJ7" s="73"/>
      <c r="FK7" s="73"/>
      <c r="FL7" s="73"/>
      <c r="FM7" s="73"/>
      <c r="FN7" s="73"/>
      <c r="FO7" s="73"/>
      <c r="FP7" s="73"/>
      <c r="FQ7" s="73"/>
      <c r="FR7" s="73"/>
      <c r="FS7" s="73"/>
      <c r="FT7" s="73"/>
      <c r="FU7" s="73"/>
      <c r="FV7" s="73"/>
    </row>
    <row r="8" spans="1:178" s="58" customFormat="1" ht="42" customHeight="1" thickBot="1" x14ac:dyDescent="0.3">
      <c r="A8" s="74" t="s">
        <v>71</v>
      </c>
      <c r="B8" s="75" t="s">
        <v>4</v>
      </c>
      <c r="C8" s="65">
        <v>-2800.14</v>
      </c>
      <c r="D8" s="66">
        <v>41108.620000000003</v>
      </c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3"/>
      <c r="BI8" s="73"/>
      <c r="BJ8" s="73"/>
      <c r="BK8" s="73"/>
      <c r="BL8" s="73"/>
      <c r="BM8" s="73"/>
      <c r="BN8" s="73"/>
      <c r="BO8" s="73"/>
      <c r="BP8" s="73"/>
      <c r="BQ8" s="73"/>
      <c r="BR8" s="73"/>
      <c r="BS8" s="73"/>
      <c r="BT8" s="73"/>
      <c r="BU8" s="73"/>
      <c r="BV8" s="73"/>
      <c r="BW8" s="73"/>
      <c r="BX8" s="73"/>
      <c r="BY8" s="73"/>
      <c r="BZ8" s="73"/>
      <c r="CA8" s="73"/>
      <c r="CB8" s="73"/>
      <c r="CC8" s="73"/>
      <c r="CD8" s="73"/>
      <c r="CE8" s="73"/>
      <c r="CF8" s="73"/>
      <c r="CG8" s="73"/>
      <c r="CH8" s="73"/>
      <c r="CI8" s="73"/>
      <c r="CJ8" s="73"/>
      <c r="CK8" s="73"/>
      <c r="CL8" s="73"/>
      <c r="CM8" s="73"/>
      <c r="CN8" s="73"/>
      <c r="CO8" s="73"/>
      <c r="CP8" s="73"/>
      <c r="CQ8" s="73"/>
      <c r="CR8" s="73"/>
      <c r="CS8" s="73"/>
      <c r="CT8" s="73"/>
      <c r="CU8" s="73"/>
      <c r="CV8" s="73"/>
      <c r="CW8" s="73"/>
      <c r="CX8" s="73"/>
      <c r="CY8" s="73"/>
      <c r="CZ8" s="73"/>
      <c r="DA8" s="73"/>
      <c r="DB8" s="73"/>
      <c r="DC8" s="73"/>
      <c r="DD8" s="73"/>
      <c r="DE8" s="73"/>
      <c r="DF8" s="73"/>
      <c r="DG8" s="73"/>
      <c r="DH8" s="73"/>
      <c r="DI8" s="73"/>
      <c r="DJ8" s="73"/>
      <c r="DK8" s="73"/>
      <c r="DL8" s="73"/>
      <c r="DM8" s="73"/>
      <c r="DN8" s="73"/>
      <c r="DO8" s="73"/>
      <c r="DP8" s="73"/>
      <c r="DQ8" s="73"/>
      <c r="DR8" s="73"/>
      <c r="DS8" s="73"/>
      <c r="DT8" s="73"/>
      <c r="DU8" s="73"/>
      <c r="DV8" s="73"/>
      <c r="DW8" s="73"/>
      <c r="DX8" s="73"/>
      <c r="DY8" s="73"/>
      <c r="DZ8" s="73"/>
      <c r="EA8" s="73"/>
      <c r="EB8" s="73"/>
      <c r="EC8" s="73"/>
      <c r="ED8" s="73"/>
      <c r="EE8" s="73"/>
      <c r="EF8" s="73"/>
      <c r="EG8" s="73"/>
      <c r="EH8" s="73"/>
      <c r="EI8" s="73"/>
      <c r="EJ8" s="73"/>
      <c r="EK8" s="73"/>
      <c r="EL8" s="73"/>
      <c r="EM8" s="73"/>
      <c r="EN8" s="73"/>
      <c r="EO8" s="73"/>
      <c r="EP8" s="73"/>
      <c r="EQ8" s="73"/>
      <c r="ER8" s="73"/>
      <c r="ES8" s="73"/>
      <c r="ET8" s="73"/>
      <c r="EU8" s="73"/>
      <c r="EV8" s="73"/>
      <c r="EW8" s="73"/>
      <c r="EX8" s="73"/>
      <c r="EY8" s="73"/>
      <c r="EZ8" s="73"/>
      <c r="FA8" s="73"/>
      <c r="FB8" s="73"/>
      <c r="FC8" s="73"/>
      <c r="FD8" s="73"/>
      <c r="FE8" s="73"/>
      <c r="FF8" s="73"/>
      <c r="FG8" s="73"/>
      <c r="FH8" s="73"/>
      <c r="FI8" s="73"/>
      <c r="FJ8" s="73"/>
      <c r="FK8" s="73"/>
      <c r="FL8" s="73"/>
      <c r="FM8" s="73"/>
      <c r="FN8" s="73"/>
      <c r="FO8" s="73"/>
      <c r="FP8" s="73"/>
      <c r="FQ8" s="73"/>
      <c r="FR8" s="73"/>
      <c r="FS8" s="73"/>
      <c r="FT8" s="73"/>
      <c r="FU8" s="73"/>
      <c r="FV8" s="73"/>
    </row>
    <row r="9" spans="1:178" s="79" customFormat="1" x14ac:dyDescent="0.25">
      <c r="A9" s="76"/>
      <c r="B9" s="77"/>
      <c r="C9" s="78"/>
      <c r="D9" s="78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6"/>
      <c r="BS9" s="76"/>
      <c r="BT9" s="76"/>
      <c r="BU9" s="76"/>
      <c r="BV9" s="76"/>
      <c r="BW9" s="76"/>
      <c r="BX9" s="76"/>
      <c r="BY9" s="76"/>
      <c r="BZ9" s="76"/>
      <c r="CA9" s="76"/>
      <c r="CB9" s="76"/>
      <c r="CC9" s="76"/>
      <c r="CD9" s="76"/>
      <c r="CE9" s="76"/>
      <c r="CF9" s="76"/>
      <c r="CG9" s="76"/>
      <c r="CH9" s="76"/>
      <c r="CI9" s="76"/>
      <c r="CJ9" s="76"/>
      <c r="CK9" s="76"/>
      <c r="CL9" s="76"/>
      <c r="CM9" s="76"/>
      <c r="CN9" s="76"/>
      <c r="CO9" s="76"/>
      <c r="CP9" s="76"/>
      <c r="CQ9" s="76"/>
      <c r="CR9" s="76"/>
      <c r="CS9" s="76"/>
      <c r="CT9" s="76"/>
      <c r="CU9" s="76"/>
      <c r="CV9" s="76"/>
      <c r="CW9" s="76"/>
      <c r="CX9" s="76"/>
      <c r="CY9" s="76"/>
      <c r="CZ9" s="76"/>
      <c r="DA9" s="76"/>
      <c r="DB9" s="76"/>
      <c r="DC9" s="76"/>
      <c r="DD9" s="76"/>
      <c r="DE9" s="76"/>
      <c r="DF9" s="76"/>
      <c r="DG9" s="76"/>
      <c r="DH9" s="76"/>
      <c r="DI9" s="76"/>
      <c r="DJ9" s="76"/>
      <c r="DK9" s="76"/>
      <c r="DL9" s="76"/>
      <c r="DM9" s="76"/>
      <c r="DN9" s="76"/>
      <c r="DO9" s="76"/>
      <c r="DP9" s="76"/>
      <c r="DQ9" s="76"/>
      <c r="DR9" s="76"/>
      <c r="DS9" s="76"/>
      <c r="DT9" s="76"/>
      <c r="DU9" s="76"/>
      <c r="DV9" s="76"/>
      <c r="DW9" s="76"/>
      <c r="DX9" s="76"/>
      <c r="DY9" s="76"/>
      <c r="DZ9" s="76"/>
      <c r="EA9" s="76"/>
      <c r="EB9" s="76"/>
      <c r="EC9" s="76"/>
      <c r="ED9" s="76"/>
      <c r="EE9" s="76"/>
      <c r="EF9" s="76"/>
      <c r="EG9" s="76"/>
      <c r="EH9" s="76"/>
      <c r="EI9" s="76"/>
      <c r="EJ9" s="76"/>
      <c r="EK9" s="76"/>
      <c r="EL9" s="76"/>
      <c r="EM9" s="76"/>
      <c r="EN9" s="76"/>
      <c r="EO9" s="76"/>
      <c r="EP9" s="76"/>
      <c r="EQ9" s="76"/>
      <c r="ER9" s="76"/>
      <c r="ES9" s="76"/>
      <c r="ET9" s="76"/>
      <c r="EU9" s="76"/>
      <c r="EV9" s="76"/>
      <c r="EW9" s="76"/>
      <c r="EX9" s="76"/>
      <c r="EY9" s="76"/>
      <c r="EZ9" s="76"/>
      <c r="FA9" s="76"/>
      <c r="FB9" s="76"/>
      <c r="FC9" s="76"/>
      <c r="FD9" s="76"/>
      <c r="FE9" s="76"/>
      <c r="FF9" s="76"/>
      <c r="FG9" s="76"/>
      <c r="FH9" s="76"/>
      <c r="FI9" s="76"/>
      <c r="FJ9" s="76"/>
      <c r="FK9" s="76"/>
      <c r="FL9" s="76"/>
      <c r="FM9" s="76"/>
      <c r="FN9" s="76"/>
      <c r="FO9" s="76"/>
      <c r="FP9" s="76"/>
      <c r="FQ9" s="76"/>
      <c r="FR9" s="76"/>
      <c r="FS9" s="76"/>
      <c r="FT9" s="76"/>
      <c r="FU9" s="76"/>
      <c r="FV9" s="76"/>
    </row>
    <row r="12" spans="1:178" x14ac:dyDescent="0.25">
      <c r="C12" s="81"/>
      <c r="D12" s="81"/>
    </row>
  </sheetData>
  <mergeCells count="1">
    <mergeCell ref="A1:D1"/>
  </mergeCells>
  <pageMargins left="0.7" right="0.7" top="0.75" bottom="0.75" header="0.3" footer="0.3"/>
  <pageSetup paperSize="9" scale="79" orientation="portrait" verticalDpi="0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Доходы</vt:lpstr>
      <vt:lpstr>Расходы</vt:lpstr>
      <vt:lpstr>Лист1</vt:lpstr>
      <vt:lpstr>Доходы!Заголовки_для_печати</vt:lpstr>
      <vt:lpstr>Расходы!Заголовки_для_печати</vt:lpstr>
      <vt:lpstr>Лист1!Область_печати</vt:lpstr>
      <vt:lpstr>Расходы!Область_печати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ООО "ЛИТ БАРС" (г.Ижевск)</dc:creator>
  <cp:lastModifiedBy>user</cp:lastModifiedBy>
  <cp:lastPrinted>2016-12-02T06:52:50Z</cp:lastPrinted>
  <dcterms:created xsi:type="dcterms:W3CDTF">2005-02-01T12:32:18Z</dcterms:created>
  <dcterms:modified xsi:type="dcterms:W3CDTF">2017-11-14T13:05:45Z</dcterms:modified>
</cp:coreProperties>
</file>